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easing4\Desktop\zADAM STUFF\"/>
    </mc:Choice>
  </mc:AlternateContent>
  <xr:revisionPtr revIDLastSave="0" documentId="8_{A08CD68E-D1CF-FD46-8DEC-3199055C10EB}" xr6:coauthVersionLast="46" xr6:coauthVersionMax="46" xr10:uidLastSave="{00000000-0000-0000-0000-000000000000}"/>
  <bookViews>
    <workbookView xWindow="-120" yWindow="-120" windowWidth="20730" windowHeight="11160" xr2:uid="{B9406D6E-011A-468C-8041-6219DD81008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79" i="1" l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A577" i="1"/>
  <c r="A576" i="1"/>
  <c r="A575" i="1"/>
  <c r="A574" i="1"/>
  <c r="A573" i="1"/>
  <c r="T576" i="1"/>
  <c r="T575" i="1"/>
  <c r="T574" i="1"/>
  <c r="T573" i="1"/>
  <c r="T572" i="1"/>
  <c r="A572" i="1"/>
  <c r="A571" i="1"/>
  <c r="A570" i="1"/>
  <c r="T571" i="1"/>
  <c r="T570" i="1"/>
  <c r="T569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T6" i="1"/>
  <c r="T5" i="1"/>
  <c r="T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T3" i="1"/>
  <c r="F3" i="1"/>
  <c r="H3" i="1"/>
  <c r="K3" i="1"/>
  <c r="D4" i="1"/>
  <c r="F4" i="1"/>
  <c r="H4" i="1"/>
  <c r="M3" i="1"/>
  <c r="J3" i="1"/>
  <c r="N3" i="1"/>
  <c r="T680" i="1"/>
  <c r="M4" i="1"/>
  <c r="K4" i="1"/>
  <c r="J4" i="1"/>
  <c r="N4" i="1"/>
  <c r="D5" i="1"/>
  <c r="F5" i="1"/>
  <c r="H5" i="1"/>
  <c r="K5" i="1"/>
  <c r="M5" i="1"/>
  <c r="O4" i="1"/>
  <c r="D6" i="1"/>
  <c r="F6" i="1"/>
  <c r="H6" i="1"/>
  <c r="N5" i="1"/>
  <c r="J5" i="1"/>
  <c r="O5" i="1"/>
  <c r="M6" i="1"/>
  <c r="K6" i="1"/>
  <c r="J6" i="1"/>
  <c r="D7" i="1"/>
  <c r="F7" i="1"/>
  <c r="H7" i="1"/>
  <c r="N6" i="1"/>
  <c r="M7" i="1"/>
  <c r="O6" i="1"/>
  <c r="K7" i="1"/>
  <c r="J7" i="1"/>
  <c r="N7" i="1"/>
  <c r="D8" i="1"/>
  <c r="F8" i="1"/>
  <c r="H8" i="1"/>
  <c r="O7" i="1"/>
  <c r="M8" i="1"/>
  <c r="K8" i="1"/>
  <c r="J8" i="1"/>
  <c r="N8" i="1"/>
  <c r="D9" i="1"/>
  <c r="F9" i="1"/>
  <c r="H9" i="1"/>
  <c r="K9" i="1"/>
  <c r="O8" i="1"/>
  <c r="M9" i="1"/>
  <c r="D10" i="1"/>
  <c r="F10" i="1"/>
  <c r="H10" i="1"/>
  <c r="N9" i="1"/>
  <c r="J9" i="1"/>
  <c r="O9" i="1"/>
  <c r="M10" i="1"/>
  <c r="K10" i="1"/>
  <c r="N10" i="1"/>
  <c r="D11" i="1"/>
  <c r="F11" i="1"/>
  <c r="H11" i="1"/>
  <c r="J10" i="1"/>
  <c r="K11" i="1"/>
  <c r="J11" i="1"/>
  <c r="M11" i="1"/>
  <c r="O10" i="1"/>
  <c r="D12" i="1"/>
  <c r="F12" i="1"/>
  <c r="H12" i="1"/>
  <c r="N11" i="1"/>
  <c r="M12" i="1"/>
  <c r="O11" i="1"/>
  <c r="K12" i="1"/>
  <c r="N12" i="1"/>
  <c r="D13" i="1"/>
  <c r="F13" i="1"/>
  <c r="H13" i="1"/>
  <c r="J12" i="1"/>
  <c r="K13" i="1"/>
  <c r="J13" i="1"/>
  <c r="M13" i="1"/>
  <c r="O12" i="1"/>
  <c r="N13" i="1"/>
  <c r="D14" i="1"/>
  <c r="F14" i="1"/>
  <c r="H14" i="1"/>
  <c r="K14" i="1"/>
  <c r="M14" i="1"/>
  <c r="O13" i="1"/>
  <c r="N14" i="1"/>
  <c r="D15" i="1"/>
  <c r="F15" i="1"/>
  <c r="H15" i="1"/>
  <c r="J14" i="1"/>
  <c r="K15" i="1"/>
  <c r="J15" i="1"/>
  <c r="M15" i="1"/>
  <c r="O14" i="1"/>
  <c r="N15" i="1"/>
  <c r="D16" i="1"/>
  <c r="F16" i="1"/>
  <c r="H16" i="1"/>
  <c r="K16" i="1"/>
  <c r="J16" i="1"/>
  <c r="M16" i="1"/>
  <c r="O15" i="1"/>
  <c r="N16" i="1"/>
  <c r="D17" i="1"/>
  <c r="F17" i="1"/>
  <c r="H17" i="1"/>
  <c r="K17" i="1"/>
  <c r="M17" i="1"/>
  <c r="O16" i="1"/>
  <c r="N17" i="1"/>
  <c r="D18" i="1"/>
  <c r="F18" i="1"/>
  <c r="H18" i="1"/>
  <c r="J17" i="1"/>
  <c r="K18" i="1"/>
  <c r="O17" i="1"/>
  <c r="M18" i="1"/>
  <c r="N18" i="1"/>
  <c r="D19" i="1"/>
  <c r="F19" i="1"/>
  <c r="H19" i="1"/>
  <c r="J18" i="1"/>
  <c r="K19" i="1"/>
  <c r="J19" i="1"/>
  <c r="M19" i="1"/>
  <c r="O18" i="1"/>
  <c r="N19" i="1"/>
  <c r="D20" i="1"/>
  <c r="F20" i="1"/>
  <c r="H20" i="1"/>
  <c r="K20" i="1"/>
  <c r="J20" i="1"/>
  <c r="M20" i="1"/>
  <c r="O19" i="1"/>
  <c r="N20" i="1"/>
  <c r="D21" i="1"/>
  <c r="F21" i="1"/>
  <c r="H21" i="1"/>
  <c r="K21" i="1"/>
  <c r="M21" i="1"/>
  <c r="O20" i="1"/>
  <c r="N21" i="1"/>
  <c r="D22" i="1"/>
  <c r="F22" i="1"/>
  <c r="H22" i="1"/>
  <c r="J21" i="1"/>
  <c r="K22" i="1"/>
  <c r="M22" i="1"/>
  <c r="O21" i="1"/>
  <c r="N22" i="1"/>
  <c r="D23" i="1"/>
  <c r="F23" i="1"/>
  <c r="H23" i="1"/>
  <c r="J22" i="1"/>
  <c r="K23" i="1"/>
  <c r="J23" i="1"/>
  <c r="M23" i="1"/>
  <c r="O22" i="1"/>
  <c r="N23" i="1"/>
  <c r="D24" i="1"/>
  <c r="F24" i="1"/>
  <c r="H24" i="1"/>
  <c r="K24" i="1"/>
  <c r="J24" i="1"/>
  <c r="M24" i="1"/>
  <c r="O23" i="1"/>
  <c r="N24" i="1"/>
  <c r="D25" i="1"/>
  <c r="F25" i="1"/>
  <c r="H25" i="1"/>
  <c r="K25" i="1"/>
  <c r="M25" i="1"/>
  <c r="O24" i="1"/>
  <c r="N25" i="1"/>
  <c r="D26" i="1"/>
  <c r="F26" i="1"/>
  <c r="H26" i="1"/>
  <c r="J25" i="1"/>
  <c r="K26" i="1"/>
  <c r="M26" i="1"/>
  <c r="O25" i="1"/>
  <c r="N26" i="1"/>
  <c r="D27" i="1"/>
  <c r="F27" i="1"/>
  <c r="H27" i="1"/>
  <c r="J26" i="1"/>
  <c r="K27" i="1"/>
  <c r="J27" i="1"/>
  <c r="M27" i="1"/>
  <c r="O26" i="1"/>
  <c r="N27" i="1"/>
  <c r="D28" i="1"/>
  <c r="F28" i="1"/>
  <c r="H28" i="1"/>
  <c r="K28" i="1"/>
  <c r="J28" i="1"/>
  <c r="M28" i="1"/>
  <c r="O27" i="1"/>
  <c r="N28" i="1"/>
  <c r="D29" i="1"/>
  <c r="F29" i="1"/>
  <c r="H29" i="1"/>
  <c r="K29" i="1"/>
  <c r="M29" i="1"/>
  <c r="O28" i="1"/>
  <c r="N29" i="1"/>
  <c r="D30" i="1"/>
  <c r="F30" i="1"/>
  <c r="H30" i="1"/>
  <c r="J29" i="1"/>
  <c r="K30" i="1"/>
  <c r="O29" i="1"/>
  <c r="M30" i="1"/>
  <c r="N30" i="1"/>
  <c r="D31" i="1"/>
  <c r="F31" i="1"/>
  <c r="H31" i="1"/>
  <c r="J30" i="1"/>
  <c r="K31" i="1"/>
  <c r="J31" i="1"/>
  <c r="M31" i="1"/>
  <c r="O30" i="1"/>
  <c r="N31" i="1"/>
  <c r="D32" i="1"/>
  <c r="F32" i="1"/>
  <c r="H32" i="1"/>
  <c r="K32" i="1"/>
  <c r="J32" i="1"/>
  <c r="M32" i="1"/>
  <c r="O31" i="1"/>
  <c r="N32" i="1"/>
  <c r="D33" i="1"/>
  <c r="F33" i="1"/>
  <c r="H33" i="1"/>
  <c r="K33" i="1"/>
  <c r="M33" i="1"/>
  <c r="O32" i="1"/>
  <c r="N33" i="1"/>
  <c r="D34" i="1"/>
  <c r="F34" i="1"/>
  <c r="H34" i="1"/>
  <c r="J33" i="1"/>
  <c r="K34" i="1"/>
  <c r="J34" i="1"/>
  <c r="M34" i="1"/>
  <c r="O33" i="1"/>
  <c r="N34" i="1"/>
  <c r="D35" i="1"/>
  <c r="F35" i="1"/>
  <c r="H35" i="1"/>
  <c r="K35" i="1"/>
  <c r="J35" i="1"/>
  <c r="M35" i="1"/>
  <c r="O34" i="1"/>
  <c r="N35" i="1"/>
  <c r="D36" i="1"/>
  <c r="F36" i="1"/>
  <c r="H36" i="1"/>
  <c r="K36" i="1"/>
  <c r="M36" i="1"/>
  <c r="O35" i="1"/>
  <c r="N36" i="1"/>
  <c r="D37" i="1"/>
  <c r="F37" i="1"/>
  <c r="H37" i="1"/>
  <c r="J36" i="1"/>
  <c r="K37" i="1"/>
  <c r="M37" i="1"/>
  <c r="O36" i="1"/>
  <c r="N37" i="1"/>
  <c r="D38" i="1"/>
  <c r="F38" i="1"/>
  <c r="H38" i="1"/>
  <c r="J37" i="1"/>
  <c r="K38" i="1"/>
  <c r="J38" i="1"/>
  <c r="M38" i="1"/>
  <c r="O37" i="1"/>
  <c r="N38" i="1"/>
  <c r="D39" i="1"/>
  <c r="F39" i="1"/>
  <c r="H39" i="1"/>
  <c r="M39" i="1"/>
  <c r="O38" i="1"/>
  <c r="K39" i="1"/>
  <c r="J39" i="1"/>
  <c r="N39" i="1"/>
  <c r="D40" i="1"/>
  <c r="F40" i="1"/>
  <c r="H40" i="1"/>
  <c r="M40" i="1"/>
  <c r="O39" i="1"/>
  <c r="K40" i="1"/>
  <c r="N40" i="1"/>
  <c r="D41" i="1"/>
  <c r="F41" i="1"/>
  <c r="H41" i="1"/>
  <c r="J40" i="1"/>
  <c r="K41" i="1"/>
  <c r="M41" i="1"/>
  <c r="O40" i="1"/>
  <c r="N41" i="1"/>
  <c r="D42" i="1"/>
  <c r="F42" i="1"/>
  <c r="H42" i="1"/>
  <c r="J41" i="1"/>
  <c r="K42" i="1"/>
  <c r="M42" i="1"/>
  <c r="O41" i="1"/>
  <c r="N42" i="1"/>
  <c r="D43" i="1"/>
  <c r="F43" i="1"/>
  <c r="H43" i="1"/>
  <c r="J42" i="1"/>
  <c r="K43" i="1"/>
  <c r="J43" i="1"/>
  <c r="M43" i="1"/>
  <c r="O42" i="1"/>
  <c r="N43" i="1"/>
  <c r="D44" i="1"/>
  <c r="F44" i="1"/>
  <c r="H44" i="1"/>
  <c r="K44" i="1"/>
  <c r="M44" i="1"/>
  <c r="O43" i="1"/>
  <c r="N44" i="1"/>
  <c r="D45" i="1"/>
  <c r="F45" i="1"/>
  <c r="H45" i="1"/>
  <c r="J44" i="1"/>
  <c r="K45" i="1"/>
  <c r="M45" i="1"/>
  <c r="O44" i="1"/>
  <c r="N45" i="1"/>
  <c r="D46" i="1"/>
  <c r="F46" i="1"/>
  <c r="H46" i="1"/>
  <c r="J45" i="1"/>
  <c r="K46" i="1"/>
  <c r="J46" i="1"/>
  <c r="M46" i="1"/>
  <c r="O45" i="1"/>
  <c r="N46" i="1"/>
  <c r="D47" i="1"/>
  <c r="F47" i="1"/>
  <c r="H47" i="1"/>
  <c r="K47" i="1"/>
  <c r="M47" i="1"/>
  <c r="O46" i="1"/>
  <c r="N47" i="1"/>
  <c r="D48" i="1"/>
  <c r="F48" i="1"/>
  <c r="H48" i="1"/>
  <c r="J47" i="1"/>
  <c r="M48" i="1"/>
  <c r="O47" i="1"/>
  <c r="K48" i="1"/>
  <c r="J48" i="1"/>
  <c r="N48" i="1"/>
  <c r="D49" i="1"/>
  <c r="F49" i="1"/>
  <c r="H49" i="1"/>
  <c r="K49" i="1"/>
  <c r="M49" i="1"/>
  <c r="O48" i="1"/>
  <c r="N49" i="1"/>
  <c r="D50" i="1"/>
  <c r="F50" i="1"/>
  <c r="H50" i="1"/>
  <c r="J49" i="1"/>
  <c r="K50" i="1"/>
  <c r="J50" i="1"/>
  <c r="O49" i="1"/>
  <c r="M50" i="1"/>
  <c r="N50" i="1"/>
  <c r="D51" i="1"/>
  <c r="F51" i="1"/>
  <c r="H51" i="1"/>
  <c r="K51" i="1"/>
  <c r="J51" i="1"/>
  <c r="M51" i="1"/>
  <c r="O50" i="1"/>
  <c r="N51" i="1"/>
  <c r="D52" i="1"/>
  <c r="F52" i="1"/>
  <c r="H52" i="1"/>
  <c r="K52" i="1"/>
  <c r="J52" i="1"/>
  <c r="M52" i="1"/>
  <c r="O51" i="1"/>
  <c r="N52" i="1"/>
  <c r="D53" i="1"/>
  <c r="F53" i="1"/>
  <c r="H53" i="1"/>
  <c r="K53" i="1"/>
  <c r="M53" i="1"/>
  <c r="O52" i="1"/>
  <c r="N53" i="1"/>
  <c r="D54" i="1"/>
  <c r="F54" i="1"/>
  <c r="H54" i="1"/>
  <c r="J53" i="1"/>
  <c r="K54" i="1"/>
  <c r="M54" i="1"/>
  <c r="O53" i="1"/>
  <c r="N54" i="1"/>
  <c r="D55" i="1"/>
  <c r="F55" i="1"/>
  <c r="H55" i="1"/>
  <c r="J54" i="1"/>
  <c r="K55" i="1"/>
  <c r="J55" i="1"/>
  <c r="M55" i="1"/>
  <c r="O54" i="1"/>
  <c r="N55" i="1"/>
  <c r="D56" i="1"/>
  <c r="F56" i="1"/>
  <c r="H56" i="1"/>
  <c r="M56" i="1"/>
  <c r="O55" i="1"/>
  <c r="K56" i="1"/>
  <c r="J56" i="1"/>
  <c r="N56" i="1"/>
  <c r="D57" i="1"/>
  <c r="F57" i="1"/>
  <c r="H57" i="1"/>
  <c r="M57" i="1"/>
  <c r="O56" i="1"/>
  <c r="K57" i="1"/>
  <c r="N57" i="1"/>
  <c r="D58" i="1"/>
  <c r="F58" i="1"/>
  <c r="H58" i="1"/>
  <c r="J57" i="1"/>
  <c r="M58" i="1"/>
  <c r="O57" i="1"/>
  <c r="K58" i="1"/>
  <c r="N58" i="1"/>
  <c r="D59" i="1"/>
  <c r="F59" i="1"/>
  <c r="H59" i="1"/>
  <c r="J58" i="1"/>
  <c r="M59" i="1"/>
  <c r="O58" i="1"/>
  <c r="K59" i="1"/>
  <c r="J59" i="1"/>
  <c r="N59" i="1"/>
  <c r="D60" i="1"/>
  <c r="F60" i="1"/>
  <c r="H60" i="1"/>
  <c r="M60" i="1"/>
  <c r="O59" i="1"/>
  <c r="K60" i="1"/>
  <c r="J60" i="1"/>
  <c r="N60" i="1"/>
  <c r="D61" i="1"/>
  <c r="F61" i="1"/>
  <c r="H61" i="1"/>
  <c r="K61" i="1"/>
  <c r="M61" i="1"/>
  <c r="O60" i="1"/>
  <c r="N61" i="1"/>
  <c r="D62" i="1"/>
  <c r="F62" i="1"/>
  <c r="H62" i="1"/>
  <c r="J61" i="1"/>
  <c r="K62" i="1"/>
  <c r="M62" i="1"/>
  <c r="O61" i="1"/>
  <c r="N62" i="1"/>
  <c r="D63" i="1"/>
  <c r="F63" i="1"/>
  <c r="H63" i="1"/>
  <c r="J62" i="1"/>
  <c r="K63" i="1"/>
  <c r="M63" i="1"/>
  <c r="O62" i="1"/>
  <c r="N63" i="1"/>
  <c r="D64" i="1"/>
  <c r="F64" i="1"/>
  <c r="H64" i="1"/>
  <c r="J63" i="1"/>
  <c r="M64" i="1"/>
  <c r="O63" i="1"/>
  <c r="K64" i="1"/>
  <c r="J64" i="1"/>
  <c r="N64" i="1"/>
  <c r="D65" i="1"/>
  <c r="F65" i="1"/>
  <c r="H65" i="1"/>
  <c r="M65" i="1"/>
  <c r="O64" i="1"/>
  <c r="K65" i="1"/>
  <c r="N65" i="1"/>
  <c r="D66" i="1"/>
  <c r="F66" i="1"/>
  <c r="H66" i="1"/>
  <c r="J65" i="1"/>
  <c r="K66" i="1"/>
  <c r="M66" i="1"/>
  <c r="O65" i="1"/>
  <c r="N66" i="1"/>
  <c r="D67" i="1"/>
  <c r="F67" i="1"/>
  <c r="H67" i="1"/>
  <c r="J66" i="1"/>
  <c r="M67" i="1"/>
  <c r="O66" i="1"/>
  <c r="K67" i="1"/>
  <c r="J67" i="1"/>
  <c r="N67" i="1"/>
  <c r="D68" i="1"/>
  <c r="F68" i="1"/>
  <c r="H68" i="1"/>
  <c r="K68" i="1"/>
  <c r="J68" i="1"/>
  <c r="M68" i="1"/>
  <c r="O67" i="1"/>
  <c r="N68" i="1"/>
  <c r="D69" i="1"/>
  <c r="F69" i="1"/>
  <c r="H69" i="1"/>
  <c r="K69" i="1"/>
  <c r="M69" i="1"/>
  <c r="O68" i="1"/>
  <c r="N69" i="1"/>
  <c r="D70" i="1"/>
  <c r="F70" i="1"/>
  <c r="H70" i="1"/>
  <c r="J69" i="1"/>
  <c r="K70" i="1"/>
  <c r="M70" i="1"/>
  <c r="O69" i="1"/>
  <c r="N70" i="1"/>
  <c r="D71" i="1"/>
  <c r="F71" i="1"/>
  <c r="H71" i="1"/>
  <c r="J70" i="1"/>
  <c r="K71" i="1"/>
  <c r="J71" i="1"/>
  <c r="M71" i="1"/>
  <c r="O70" i="1"/>
  <c r="N71" i="1"/>
  <c r="D72" i="1"/>
  <c r="F72" i="1"/>
  <c r="H72" i="1"/>
  <c r="K72" i="1"/>
  <c r="J72" i="1"/>
  <c r="M72" i="1"/>
  <c r="O71" i="1"/>
  <c r="N72" i="1"/>
  <c r="D73" i="1"/>
  <c r="F73" i="1"/>
  <c r="H73" i="1"/>
  <c r="K73" i="1"/>
  <c r="M73" i="1"/>
  <c r="O72" i="1"/>
  <c r="N73" i="1"/>
  <c r="D74" i="1"/>
  <c r="F74" i="1"/>
  <c r="H74" i="1"/>
  <c r="J73" i="1"/>
  <c r="K74" i="1"/>
  <c r="O73" i="1"/>
  <c r="M74" i="1"/>
  <c r="N74" i="1"/>
  <c r="D75" i="1"/>
  <c r="F75" i="1"/>
  <c r="H75" i="1"/>
  <c r="J74" i="1"/>
  <c r="K75" i="1"/>
  <c r="J75" i="1"/>
  <c r="M75" i="1"/>
  <c r="O74" i="1"/>
  <c r="N75" i="1"/>
  <c r="D76" i="1"/>
  <c r="F76" i="1"/>
  <c r="H76" i="1"/>
  <c r="K76" i="1"/>
  <c r="J76" i="1"/>
  <c r="M76" i="1"/>
  <c r="O75" i="1"/>
  <c r="N76" i="1"/>
  <c r="D77" i="1"/>
  <c r="F77" i="1"/>
  <c r="H77" i="1"/>
  <c r="K77" i="1"/>
  <c r="M77" i="1"/>
  <c r="O76" i="1"/>
  <c r="N77" i="1"/>
  <c r="D78" i="1"/>
  <c r="F78" i="1"/>
  <c r="H78" i="1"/>
  <c r="J77" i="1"/>
  <c r="K78" i="1"/>
  <c r="O77" i="1"/>
  <c r="M78" i="1"/>
  <c r="N78" i="1"/>
  <c r="D79" i="1"/>
  <c r="F79" i="1"/>
  <c r="H79" i="1"/>
  <c r="J78" i="1"/>
  <c r="K79" i="1"/>
  <c r="O78" i="1"/>
  <c r="M79" i="1"/>
  <c r="N79" i="1"/>
  <c r="D80" i="1"/>
  <c r="F80" i="1"/>
  <c r="H80" i="1"/>
  <c r="J79" i="1"/>
  <c r="K80" i="1"/>
  <c r="O79" i="1"/>
  <c r="M80" i="1"/>
  <c r="N80" i="1"/>
  <c r="D81" i="1"/>
  <c r="F81" i="1"/>
  <c r="H81" i="1"/>
  <c r="J80" i="1"/>
  <c r="K81" i="1"/>
  <c r="O80" i="1"/>
  <c r="M81" i="1"/>
  <c r="N81" i="1"/>
  <c r="D82" i="1"/>
  <c r="F82" i="1"/>
  <c r="H82" i="1"/>
  <c r="J81" i="1"/>
  <c r="K82" i="1"/>
  <c r="O81" i="1"/>
  <c r="M82" i="1"/>
  <c r="N82" i="1"/>
  <c r="D83" i="1"/>
  <c r="F83" i="1"/>
  <c r="H83" i="1"/>
  <c r="J82" i="1"/>
  <c r="K83" i="1"/>
  <c r="O82" i="1"/>
  <c r="M83" i="1"/>
  <c r="N83" i="1"/>
  <c r="D84" i="1"/>
  <c r="F84" i="1"/>
  <c r="H84" i="1"/>
  <c r="J83" i="1"/>
  <c r="K84" i="1"/>
  <c r="O83" i="1"/>
  <c r="M84" i="1"/>
  <c r="N84" i="1"/>
  <c r="D85" i="1"/>
  <c r="F85" i="1"/>
  <c r="H85" i="1"/>
  <c r="J84" i="1"/>
  <c r="K85" i="1"/>
  <c r="O84" i="1"/>
  <c r="M85" i="1"/>
  <c r="N85" i="1"/>
  <c r="D86" i="1"/>
  <c r="F86" i="1"/>
  <c r="H86" i="1"/>
  <c r="J85" i="1"/>
  <c r="K86" i="1"/>
  <c r="O85" i="1"/>
  <c r="M86" i="1"/>
  <c r="N86" i="1"/>
  <c r="D87" i="1"/>
  <c r="F87" i="1"/>
  <c r="H87" i="1"/>
  <c r="J86" i="1"/>
  <c r="K87" i="1"/>
  <c r="O86" i="1"/>
  <c r="M87" i="1"/>
  <c r="N87" i="1"/>
  <c r="D88" i="1"/>
  <c r="F88" i="1"/>
  <c r="H88" i="1"/>
  <c r="J87" i="1"/>
  <c r="K88" i="1"/>
  <c r="O87" i="1"/>
  <c r="M88" i="1"/>
  <c r="N88" i="1"/>
  <c r="D89" i="1"/>
  <c r="F89" i="1"/>
  <c r="H89" i="1"/>
  <c r="J88" i="1"/>
  <c r="K89" i="1"/>
  <c r="O88" i="1"/>
  <c r="M89" i="1"/>
  <c r="N89" i="1"/>
  <c r="D90" i="1"/>
  <c r="F90" i="1"/>
  <c r="H90" i="1"/>
  <c r="J89" i="1"/>
  <c r="K90" i="1"/>
  <c r="O89" i="1"/>
  <c r="M90" i="1"/>
  <c r="N90" i="1"/>
  <c r="D91" i="1"/>
  <c r="F91" i="1"/>
  <c r="H91" i="1"/>
  <c r="J90" i="1"/>
  <c r="K91" i="1"/>
  <c r="O90" i="1"/>
  <c r="M91" i="1"/>
  <c r="N91" i="1"/>
  <c r="D92" i="1"/>
  <c r="F92" i="1"/>
  <c r="H92" i="1"/>
  <c r="J91" i="1"/>
  <c r="K92" i="1"/>
  <c r="O91" i="1"/>
  <c r="M92" i="1"/>
  <c r="N92" i="1"/>
  <c r="D93" i="1"/>
  <c r="F93" i="1"/>
  <c r="H93" i="1"/>
  <c r="J92" i="1"/>
  <c r="K93" i="1"/>
  <c r="O92" i="1"/>
  <c r="M93" i="1"/>
  <c r="N93" i="1"/>
  <c r="D94" i="1"/>
  <c r="F94" i="1"/>
  <c r="H94" i="1"/>
  <c r="J93" i="1"/>
  <c r="K94" i="1"/>
  <c r="O93" i="1"/>
  <c r="M94" i="1"/>
  <c r="N94" i="1"/>
  <c r="D95" i="1"/>
  <c r="F95" i="1"/>
  <c r="H95" i="1"/>
  <c r="J94" i="1"/>
  <c r="K95" i="1"/>
  <c r="O94" i="1"/>
  <c r="M95" i="1"/>
  <c r="N95" i="1"/>
  <c r="D96" i="1"/>
  <c r="F96" i="1"/>
  <c r="H96" i="1"/>
  <c r="J95" i="1"/>
  <c r="K96" i="1"/>
  <c r="O95" i="1"/>
  <c r="M96" i="1"/>
  <c r="N96" i="1"/>
  <c r="D97" i="1"/>
  <c r="F97" i="1"/>
  <c r="H97" i="1"/>
  <c r="J96" i="1"/>
  <c r="K97" i="1"/>
  <c r="O96" i="1"/>
  <c r="M97" i="1"/>
  <c r="N97" i="1"/>
  <c r="D98" i="1"/>
  <c r="F98" i="1"/>
  <c r="H98" i="1"/>
  <c r="J97" i="1"/>
  <c r="K98" i="1"/>
  <c r="O97" i="1"/>
  <c r="M98" i="1"/>
  <c r="N98" i="1"/>
  <c r="D99" i="1"/>
  <c r="F99" i="1"/>
  <c r="H99" i="1"/>
  <c r="J98" i="1"/>
  <c r="K99" i="1"/>
  <c r="O98" i="1"/>
  <c r="M99" i="1"/>
  <c r="N99" i="1"/>
  <c r="D100" i="1"/>
  <c r="F100" i="1"/>
  <c r="H100" i="1"/>
  <c r="J99" i="1"/>
  <c r="K100" i="1"/>
  <c r="O99" i="1"/>
  <c r="M100" i="1"/>
  <c r="N100" i="1"/>
  <c r="D101" i="1"/>
  <c r="F101" i="1"/>
  <c r="H101" i="1"/>
  <c r="J100" i="1"/>
  <c r="K101" i="1"/>
  <c r="O100" i="1"/>
  <c r="M101" i="1"/>
  <c r="N101" i="1"/>
  <c r="D102" i="1"/>
  <c r="F102" i="1"/>
  <c r="H102" i="1"/>
  <c r="J101" i="1"/>
  <c r="K102" i="1"/>
  <c r="O101" i="1"/>
  <c r="M102" i="1"/>
  <c r="N102" i="1"/>
  <c r="D103" i="1"/>
  <c r="F103" i="1"/>
  <c r="H103" i="1"/>
  <c r="J102" i="1"/>
  <c r="K103" i="1"/>
  <c r="O102" i="1"/>
  <c r="M103" i="1"/>
  <c r="N103" i="1"/>
  <c r="D104" i="1"/>
  <c r="F104" i="1"/>
  <c r="H104" i="1"/>
  <c r="J103" i="1"/>
  <c r="K104" i="1"/>
  <c r="O103" i="1"/>
  <c r="M104" i="1"/>
  <c r="N104" i="1"/>
  <c r="D105" i="1"/>
  <c r="F105" i="1"/>
  <c r="H105" i="1"/>
  <c r="J104" i="1"/>
  <c r="K105" i="1"/>
  <c r="J105" i="1"/>
  <c r="O104" i="1"/>
  <c r="M105" i="1"/>
  <c r="N105" i="1"/>
  <c r="D106" i="1"/>
  <c r="F106" i="1"/>
  <c r="H106" i="1"/>
  <c r="K106" i="1"/>
  <c r="O105" i="1"/>
  <c r="M106" i="1"/>
  <c r="N106" i="1"/>
  <c r="D107" i="1"/>
  <c r="F107" i="1"/>
  <c r="H107" i="1"/>
  <c r="J106" i="1"/>
  <c r="K107" i="1"/>
  <c r="O106" i="1"/>
  <c r="M107" i="1"/>
  <c r="N107" i="1"/>
  <c r="D108" i="1"/>
  <c r="F108" i="1"/>
  <c r="H108" i="1"/>
  <c r="J107" i="1"/>
  <c r="K108" i="1"/>
  <c r="O107" i="1"/>
  <c r="M108" i="1"/>
  <c r="N108" i="1"/>
  <c r="D109" i="1"/>
  <c r="F109" i="1"/>
  <c r="H109" i="1"/>
  <c r="J108" i="1"/>
  <c r="K109" i="1"/>
  <c r="O108" i="1"/>
  <c r="M109" i="1"/>
  <c r="N109" i="1"/>
  <c r="D110" i="1"/>
  <c r="F110" i="1"/>
  <c r="H110" i="1"/>
  <c r="J109" i="1"/>
  <c r="K110" i="1"/>
  <c r="O109" i="1"/>
  <c r="M110" i="1"/>
  <c r="N110" i="1"/>
  <c r="D111" i="1"/>
  <c r="F111" i="1"/>
  <c r="H111" i="1"/>
  <c r="J110" i="1"/>
  <c r="K111" i="1"/>
  <c r="O110" i="1"/>
  <c r="M111" i="1"/>
  <c r="N111" i="1"/>
  <c r="D112" i="1"/>
  <c r="F112" i="1"/>
  <c r="H112" i="1"/>
  <c r="J111" i="1"/>
  <c r="K112" i="1"/>
  <c r="O111" i="1"/>
  <c r="M112" i="1"/>
  <c r="N112" i="1"/>
  <c r="D113" i="1"/>
  <c r="F113" i="1"/>
  <c r="H113" i="1"/>
  <c r="J112" i="1"/>
  <c r="K113" i="1"/>
  <c r="O112" i="1"/>
  <c r="M113" i="1"/>
  <c r="N113" i="1"/>
  <c r="D114" i="1"/>
  <c r="F114" i="1"/>
  <c r="H114" i="1"/>
  <c r="J113" i="1"/>
  <c r="K114" i="1"/>
  <c r="O113" i="1"/>
  <c r="M114" i="1"/>
  <c r="N114" i="1"/>
  <c r="D115" i="1"/>
  <c r="F115" i="1"/>
  <c r="H115" i="1"/>
  <c r="J114" i="1"/>
  <c r="K115" i="1"/>
  <c r="O114" i="1"/>
  <c r="M115" i="1"/>
  <c r="N115" i="1"/>
  <c r="D116" i="1"/>
  <c r="F116" i="1"/>
  <c r="H116" i="1"/>
  <c r="J115" i="1"/>
  <c r="K116" i="1"/>
  <c r="O115" i="1"/>
  <c r="M116" i="1"/>
  <c r="N116" i="1"/>
  <c r="D117" i="1"/>
  <c r="F117" i="1"/>
  <c r="H117" i="1"/>
  <c r="J116" i="1"/>
  <c r="K117" i="1"/>
  <c r="O116" i="1"/>
  <c r="M117" i="1"/>
  <c r="N117" i="1"/>
  <c r="D118" i="1"/>
  <c r="F118" i="1"/>
  <c r="H118" i="1"/>
  <c r="J117" i="1"/>
  <c r="K118" i="1"/>
  <c r="O117" i="1"/>
  <c r="M118" i="1"/>
  <c r="N118" i="1"/>
  <c r="D119" i="1"/>
  <c r="F119" i="1"/>
  <c r="H119" i="1"/>
  <c r="J118" i="1"/>
  <c r="K119" i="1"/>
  <c r="O118" i="1"/>
  <c r="M119" i="1"/>
  <c r="N119" i="1"/>
  <c r="D120" i="1"/>
  <c r="F120" i="1"/>
  <c r="H120" i="1"/>
  <c r="J119" i="1"/>
  <c r="K120" i="1"/>
  <c r="O119" i="1"/>
  <c r="M120" i="1"/>
  <c r="N120" i="1"/>
  <c r="D121" i="1"/>
  <c r="F121" i="1"/>
  <c r="H121" i="1"/>
  <c r="J120" i="1"/>
  <c r="K121" i="1"/>
  <c r="O120" i="1"/>
  <c r="M121" i="1"/>
  <c r="N121" i="1"/>
  <c r="D122" i="1"/>
  <c r="F122" i="1"/>
  <c r="H122" i="1"/>
  <c r="J121" i="1"/>
  <c r="K122" i="1"/>
  <c r="O121" i="1"/>
  <c r="M122" i="1"/>
  <c r="N122" i="1"/>
  <c r="D123" i="1"/>
  <c r="F123" i="1"/>
  <c r="H123" i="1"/>
  <c r="J122" i="1"/>
  <c r="K123" i="1"/>
  <c r="O122" i="1"/>
  <c r="M123" i="1"/>
  <c r="N123" i="1"/>
  <c r="D124" i="1"/>
  <c r="F124" i="1"/>
  <c r="H124" i="1"/>
  <c r="J123" i="1"/>
  <c r="K124" i="1"/>
  <c r="O123" i="1"/>
  <c r="M124" i="1"/>
  <c r="N124" i="1"/>
  <c r="D125" i="1"/>
  <c r="F125" i="1"/>
  <c r="H125" i="1"/>
  <c r="J124" i="1"/>
  <c r="K125" i="1"/>
  <c r="J125" i="1"/>
  <c r="O124" i="1"/>
  <c r="M125" i="1"/>
  <c r="N125" i="1"/>
  <c r="D126" i="1"/>
  <c r="F126" i="1"/>
  <c r="H126" i="1"/>
  <c r="K126" i="1"/>
  <c r="J126" i="1"/>
  <c r="O125" i="1"/>
  <c r="M126" i="1"/>
  <c r="N126" i="1"/>
  <c r="D127" i="1"/>
  <c r="F127" i="1"/>
  <c r="H127" i="1"/>
  <c r="K127" i="1"/>
  <c r="O126" i="1"/>
  <c r="M127" i="1"/>
  <c r="N127" i="1"/>
  <c r="D128" i="1"/>
  <c r="F128" i="1"/>
  <c r="H128" i="1"/>
  <c r="J127" i="1"/>
  <c r="K128" i="1"/>
  <c r="O127" i="1"/>
  <c r="M128" i="1"/>
  <c r="N128" i="1"/>
  <c r="D129" i="1"/>
  <c r="F129" i="1"/>
  <c r="H129" i="1"/>
  <c r="J128" i="1"/>
  <c r="K129" i="1"/>
  <c r="O128" i="1"/>
  <c r="M129" i="1"/>
  <c r="N129" i="1"/>
  <c r="D130" i="1"/>
  <c r="F130" i="1"/>
  <c r="H130" i="1"/>
  <c r="J129" i="1"/>
  <c r="K130" i="1"/>
  <c r="O129" i="1"/>
  <c r="M130" i="1"/>
  <c r="N130" i="1"/>
  <c r="D131" i="1"/>
  <c r="F131" i="1"/>
  <c r="H131" i="1"/>
  <c r="J130" i="1"/>
  <c r="K131" i="1"/>
  <c r="O130" i="1"/>
  <c r="M131" i="1"/>
  <c r="N131" i="1"/>
  <c r="D132" i="1"/>
  <c r="F132" i="1"/>
  <c r="H132" i="1"/>
  <c r="J131" i="1"/>
  <c r="K132" i="1"/>
  <c r="O131" i="1"/>
  <c r="M132" i="1"/>
  <c r="N132" i="1"/>
  <c r="D133" i="1"/>
  <c r="F133" i="1"/>
  <c r="H133" i="1"/>
  <c r="J132" i="1"/>
  <c r="K133" i="1"/>
  <c r="O132" i="1"/>
  <c r="M133" i="1"/>
  <c r="N133" i="1"/>
  <c r="D134" i="1"/>
  <c r="F134" i="1"/>
  <c r="H134" i="1"/>
  <c r="J133" i="1"/>
  <c r="K134" i="1"/>
  <c r="O133" i="1"/>
  <c r="M134" i="1"/>
  <c r="N134" i="1"/>
  <c r="D135" i="1"/>
  <c r="F135" i="1"/>
  <c r="H135" i="1"/>
  <c r="J134" i="1"/>
  <c r="K135" i="1"/>
  <c r="O134" i="1"/>
  <c r="M135" i="1"/>
  <c r="N135" i="1"/>
  <c r="D136" i="1"/>
  <c r="F136" i="1"/>
  <c r="H136" i="1"/>
  <c r="J135" i="1"/>
  <c r="K136" i="1"/>
  <c r="O135" i="1"/>
  <c r="M136" i="1"/>
  <c r="N136" i="1"/>
  <c r="D137" i="1"/>
  <c r="F137" i="1"/>
  <c r="H137" i="1"/>
  <c r="J136" i="1"/>
  <c r="K137" i="1"/>
  <c r="O136" i="1"/>
  <c r="M137" i="1"/>
  <c r="N137" i="1"/>
  <c r="D138" i="1"/>
  <c r="F138" i="1"/>
  <c r="H138" i="1"/>
  <c r="J137" i="1"/>
  <c r="K138" i="1"/>
  <c r="O137" i="1"/>
  <c r="M138" i="1"/>
  <c r="N138" i="1"/>
  <c r="D139" i="1"/>
  <c r="F139" i="1"/>
  <c r="H139" i="1"/>
  <c r="J138" i="1"/>
  <c r="K139" i="1"/>
  <c r="O138" i="1"/>
  <c r="M139" i="1"/>
  <c r="N139" i="1"/>
  <c r="D140" i="1"/>
  <c r="F140" i="1"/>
  <c r="H140" i="1"/>
  <c r="J139" i="1"/>
  <c r="K140" i="1"/>
  <c r="O139" i="1"/>
  <c r="M140" i="1"/>
  <c r="N140" i="1"/>
  <c r="D141" i="1"/>
  <c r="F141" i="1"/>
  <c r="H141" i="1"/>
  <c r="J140" i="1"/>
  <c r="K141" i="1"/>
  <c r="O140" i="1"/>
  <c r="M141" i="1"/>
  <c r="N141" i="1"/>
  <c r="D142" i="1"/>
  <c r="F142" i="1"/>
  <c r="H142" i="1"/>
  <c r="J141" i="1"/>
  <c r="K142" i="1"/>
  <c r="O141" i="1"/>
  <c r="M142" i="1"/>
  <c r="N142" i="1"/>
  <c r="D143" i="1"/>
  <c r="F143" i="1"/>
  <c r="H143" i="1"/>
  <c r="J142" i="1"/>
  <c r="K143" i="1"/>
  <c r="O142" i="1"/>
  <c r="M143" i="1"/>
  <c r="N143" i="1"/>
  <c r="D144" i="1"/>
  <c r="F144" i="1"/>
  <c r="H144" i="1"/>
  <c r="J143" i="1"/>
  <c r="K144" i="1"/>
  <c r="O143" i="1"/>
  <c r="M144" i="1"/>
  <c r="N144" i="1"/>
  <c r="D145" i="1"/>
  <c r="F145" i="1"/>
  <c r="H145" i="1"/>
  <c r="J144" i="1"/>
  <c r="K145" i="1"/>
  <c r="O144" i="1"/>
  <c r="M145" i="1"/>
  <c r="N145" i="1"/>
  <c r="D146" i="1"/>
  <c r="F146" i="1"/>
  <c r="H146" i="1"/>
  <c r="J145" i="1"/>
  <c r="K146" i="1"/>
  <c r="O145" i="1"/>
  <c r="M146" i="1"/>
  <c r="N146" i="1"/>
  <c r="D147" i="1"/>
  <c r="F147" i="1"/>
  <c r="H147" i="1"/>
  <c r="J146" i="1"/>
  <c r="K147" i="1"/>
  <c r="O146" i="1"/>
  <c r="M147" i="1"/>
  <c r="N147" i="1"/>
  <c r="D148" i="1"/>
  <c r="F148" i="1"/>
  <c r="H148" i="1"/>
  <c r="J147" i="1"/>
  <c r="K148" i="1"/>
  <c r="O147" i="1"/>
  <c r="M148" i="1"/>
  <c r="N148" i="1"/>
  <c r="D149" i="1"/>
  <c r="F149" i="1"/>
  <c r="H149" i="1"/>
  <c r="J148" i="1"/>
  <c r="K149" i="1"/>
  <c r="O148" i="1"/>
  <c r="M149" i="1"/>
  <c r="N149" i="1"/>
  <c r="D150" i="1"/>
  <c r="F150" i="1"/>
  <c r="H150" i="1"/>
  <c r="J149" i="1"/>
  <c r="K150" i="1"/>
  <c r="O149" i="1"/>
  <c r="M150" i="1"/>
  <c r="N150" i="1"/>
  <c r="D151" i="1"/>
  <c r="F151" i="1"/>
  <c r="H151" i="1"/>
  <c r="J150" i="1"/>
  <c r="K151" i="1"/>
  <c r="O150" i="1"/>
  <c r="M151" i="1"/>
  <c r="N151" i="1"/>
  <c r="D152" i="1"/>
  <c r="F152" i="1"/>
  <c r="H152" i="1"/>
  <c r="J151" i="1"/>
  <c r="K152" i="1"/>
  <c r="O151" i="1"/>
  <c r="M152" i="1"/>
  <c r="N152" i="1"/>
  <c r="D153" i="1"/>
  <c r="F153" i="1"/>
  <c r="H153" i="1"/>
  <c r="J152" i="1"/>
  <c r="K153" i="1"/>
  <c r="O152" i="1"/>
  <c r="M153" i="1"/>
  <c r="N153" i="1"/>
  <c r="D154" i="1"/>
  <c r="F154" i="1"/>
  <c r="H154" i="1"/>
  <c r="J153" i="1"/>
  <c r="K154" i="1"/>
  <c r="O153" i="1"/>
  <c r="M154" i="1"/>
  <c r="N154" i="1"/>
  <c r="D155" i="1"/>
  <c r="F155" i="1"/>
  <c r="H155" i="1"/>
  <c r="J154" i="1"/>
  <c r="K155" i="1"/>
  <c r="O154" i="1"/>
  <c r="M155" i="1"/>
  <c r="N155" i="1"/>
  <c r="D156" i="1"/>
  <c r="F156" i="1"/>
  <c r="H156" i="1"/>
  <c r="J155" i="1"/>
  <c r="K156" i="1"/>
  <c r="O155" i="1"/>
  <c r="M156" i="1"/>
  <c r="N156" i="1"/>
  <c r="D157" i="1"/>
  <c r="F157" i="1"/>
  <c r="H157" i="1"/>
  <c r="J156" i="1"/>
  <c r="K157" i="1"/>
  <c r="O156" i="1"/>
  <c r="M157" i="1"/>
  <c r="N157" i="1"/>
  <c r="D158" i="1"/>
  <c r="F158" i="1"/>
  <c r="H158" i="1"/>
  <c r="J157" i="1"/>
  <c r="K158" i="1"/>
  <c r="O157" i="1"/>
  <c r="M158" i="1"/>
  <c r="N158" i="1"/>
  <c r="D159" i="1"/>
  <c r="F159" i="1"/>
  <c r="H159" i="1"/>
  <c r="J158" i="1"/>
  <c r="K159" i="1"/>
  <c r="O158" i="1"/>
  <c r="M159" i="1"/>
  <c r="N159" i="1"/>
  <c r="D160" i="1"/>
  <c r="F160" i="1"/>
  <c r="H160" i="1"/>
  <c r="J159" i="1"/>
  <c r="K160" i="1"/>
  <c r="O159" i="1"/>
  <c r="M160" i="1"/>
  <c r="N160" i="1"/>
  <c r="D161" i="1"/>
  <c r="F161" i="1"/>
  <c r="H161" i="1"/>
  <c r="J160" i="1"/>
  <c r="K161" i="1"/>
  <c r="O160" i="1"/>
  <c r="M161" i="1"/>
  <c r="N161" i="1"/>
  <c r="D162" i="1"/>
  <c r="F162" i="1"/>
  <c r="H162" i="1"/>
  <c r="J161" i="1"/>
  <c r="K162" i="1"/>
  <c r="O161" i="1"/>
  <c r="M162" i="1"/>
  <c r="N162" i="1"/>
  <c r="D163" i="1"/>
  <c r="F163" i="1"/>
  <c r="H163" i="1"/>
  <c r="J162" i="1"/>
  <c r="K163" i="1"/>
  <c r="O162" i="1"/>
  <c r="M163" i="1"/>
  <c r="N163" i="1"/>
  <c r="D164" i="1"/>
  <c r="F164" i="1"/>
  <c r="H164" i="1"/>
  <c r="J163" i="1"/>
  <c r="K164" i="1"/>
  <c r="O163" i="1"/>
  <c r="M164" i="1"/>
  <c r="N164" i="1"/>
  <c r="D165" i="1"/>
  <c r="F165" i="1"/>
  <c r="H165" i="1"/>
  <c r="J164" i="1"/>
  <c r="K165" i="1"/>
  <c r="O164" i="1"/>
  <c r="M165" i="1"/>
  <c r="N165" i="1"/>
  <c r="D166" i="1"/>
  <c r="F166" i="1"/>
  <c r="H166" i="1"/>
  <c r="J165" i="1"/>
  <c r="K166" i="1"/>
  <c r="O165" i="1"/>
  <c r="M166" i="1"/>
  <c r="N166" i="1"/>
  <c r="D167" i="1"/>
  <c r="F167" i="1"/>
  <c r="H167" i="1"/>
  <c r="J166" i="1"/>
  <c r="K167" i="1"/>
  <c r="O166" i="1"/>
  <c r="M167" i="1"/>
  <c r="N167" i="1"/>
  <c r="D168" i="1"/>
  <c r="F168" i="1"/>
  <c r="H168" i="1"/>
  <c r="J167" i="1"/>
  <c r="K168" i="1"/>
  <c r="O167" i="1"/>
  <c r="M168" i="1"/>
  <c r="N168" i="1"/>
  <c r="D169" i="1"/>
  <c r="F169" i="1"/>
  <c r="H169" i="1"/>
  <c r="J168" i="1"/>
  <c r="K169" i="1"/>
  <c r="O168" i="1"/>
  <c r="M169" i="1"/>
  <c r="N169" i="1"/>
  <c r="D170" i="1"/>
  <c r="F170" i="1"/>
  <c r="H170" i="1"/>
  <c r="J169" i="1"/>
  <c r="K170" i="1"/>
  <c r="O169" i="1"/>
  <c r="M170" i="1"/>
  <c r="N170" i="1"/>
  <c r="D171" i="1"/>
  <c r="F171" i="1"/>
  <c r="H171" i="1"/>
  <c r="J170" i="1"/>
  <c r="K171" i="1"/>
  <c r="O170" i="1"/>
  <c r="M171" i="1"/>
  <c r="N171" i="1"/>
  <c r="D172" i="1"/>
  <c r="F172" i="1"/>
  <c r="H172" i="1"/>
  <c r="J171" i="1"/>
  <c r="K172" i="1"/>
  <c r="O171" i="1"/>
  <c r="M172" i="1"/>
  <c r="N172" i="1"/>
  <c r="D173" i="1"/>
  <c r="F173" i="1"/>
  <c r="H173" i="1"/>
  <c r="J172" i="1"/>
  <c r="K173" i="1"/>
  <c r="O172" i="1"/>
  <c r="M173" i="1"/>
  <c r="N173" i="1"/>
  <c r="D174" i="1"/>
  <c r="F174" i="1"/>
  <c r="H174" i="1"/>
  <c r="J173" i="1"/>
  <c r="K174" i="1"/>
  <c r="O173" i="1"/>
  <c r="M174" i="1"/>
  <c r="N174" i="1"/>
  <c r="D175" i="1"/>
  <c r="F175" i="1"/>
  <c r="H175" i="1"/>
  <c r="J174" i="1"/>
  <c r="K175" i="1"/>
  <c r="O174" i="1"/>
  <c r="M175" i="1"/>
  <c r="N175" i="1"/>
  <c r="D176" i="1"/>
  <c r="F176" i="1"/>
  <c r="H176" i="1"/>
  <c r="J175" i="1"/>
  <c r="K176" i="1"/>
  <c r="O175" i="1"/>
  <c r="M176" i="1"/>
  <c r="N176" i="1"/>
  <c r="D177" i="1"/>
  <c r="F177" i="1"/>
  <c r="H177" i="1"/>
  <c r="J176" i="1"/>
  <c r="K177" i="1"/>
  <c r="O176" i="1"/>
  <c r="M177" i="1"/>
  <c r="N177" i="1"/>
  <c r="D178" i="1"/>
  <c r="F178" i="1"/>
  <c r="H178" i="1"/>
  <c r="J177" i="1"/>
  <c r="K178" i="1"/>
  <c r="O177" i="1"/>
  <c r="M178" i="1"/>
  <c r="N178" i="1"/>
  <c r="D179" i="1"/>
  <c r="F179" i="1"/>
  <c r="H179" i="1"/>
  <c r="J178" i="1"/>
  <c r="K179" i="1"/>
  <c r="O178" i="1"/>
  <c r="M179" i="1"/>
  <c r="N179" i="1"/>
  <c r="D180" i="1"/>
  <c r="F180" i="1"/>
  <c r="H180" i="1"/>
  <c r="J179" i="1"/>
  <c r="K180" i="1"/>
  <c r="O179" i="1"/>
  <c r="M180" i="1"/>
  <c r="N180" i="1"/>
  <c r="D181" i="1"/>
  <c r="F181" i="1"/>
  <c r="H181" i="1"/>
  <c r="J180" i="1"/>
  <c r="K181" i="1"/>
  <c r="O180" i="1"/>
  <c r="M181" i="1"/>
  <c r="N181" i="1"/>
  <c r="D182" i="1"/>
  <c r="F182" i="1"/>
  <c r="H182" i="1"/>
  <c r="J181" i="1"/>
  <c r="K182" i="1"/>
  <c r="O181" i="1"/>
  <c r="M182" i="1"/>
  <c r="N182" i="1"/>
  <c r="D183" i="1"/>
  <c r="F183" i="1"/>
  <c r="H183" i="1"/>
  <c r="J182" i="1"/>
  <c r="K183" i="1"/>
  <c r="O182" i="1"/>
  <c r="M183" i="1"/>
  <c r="N183" i="1"/>
  <c r="D184" i="1"/>
  <c r="F184" i="1"/>
  <c r="H184" i="1"/>
  <c r="J183" i="1"/>
  <c r="K184" i="1"/>
  <c r="O183" i="1"/>
  <c r="M184" i="1"/>
  <c r="N184" i="1"/>
  <c r="D185" i="1"/>
  <c r="F185" i="1"/>
  <c r="H185" i="1"/>
  <c r="J184" i="1"/>
  <c r="K185" i="1"/>
  <c r="O184" i="1"/>
  <c r="M185" i="1"/>
  <c r="N185" i="1"/>
  <c r="D186" i="1"/>
  <c r="F186" i="1"/>
  <c r="H186" i="1"/>
  <c r="J185" i="1"/>
  <c r="K186" i="1"/>
  <c r="O185" i="1"/>
  <c r="M186" i="1"/>
  <c r="N186" i="1"/>
  <c r="D187" i="1"/>
  <c r="F187" i="1"/>
  <c r="H187" i="1"/>
  <c r="J186" i="1"/>
  <c r="K187" i="1"/>
  <c r="O186" i="1"/>
  <c r="M187" i="1"/>
  <c r="N187" i="1"/>
  <c r="D188" i="1"/>
  <c r="F188" i="1"/>
  <c r="H188" i="1"/>
  <c r="J187" i="1"/>
  <c r="K188" i="1"/>
  <c r="O187" i="1"/>
  <c r="M188" i="1"/>
  <c r="N188" i="1"/>
  <c r="D189" i="1"/>
  <c r="F189" i="1"/>
  <c r="H189" i="1"/>
  <c r="J188" i="1"/>
  <c r="K189" i="1"/>
  <c r="O188" i="1"/>
  <c r="M189" i="1"/>
  <c r="N189" i="1"/>
  <c r="D190" i="1"/>
  <c r="F190" i="1"/>
  <c r="H190" i="1"/>
  <c r="J189" i="1"/>
  <c r="K190" i="1"/>
  <c r="O189" i="1"/>
  <c r="M190" i="1"/>
  <c r="N190" i="1"/>
  <c r="D191" i="1"/>
  <c r="F191" i="1"/>
  <c r="H191" i="1"/>
  <c r="J190" i="1"/>
  <c r="K191" i="1"/>
  <c r="O190" i="1"/>
  <c r="M191" i="1"/>
  <c r="N191" i="1"/>
  <c r="D192" i="1"/>
  <c r="F192" i="1"/>
  <c r="H192" i="1"/>
  <c r="J191" i="1"/>
  <c r="K192" i="1"/>
  <c r="O191" i="1"/>
  <c r="M192" i="1"/>
  <c r="N192" i="1"/>
  <c r="D193" i="1"/>
  <c r="F193" i="1"/>
  <c r="H193" i="1"/>
  <c r="J192" i="1"/>
  <c r="K193" i="1"/>
  <c r="O192" i="1"/>
  <c r="M193" i="1"/>
  <c r="N193" i="1"/>
  <c r="D194" i="1"/>
  <c r="F194" i="1"/>
  <c r="H194" i="1"/>
  <c r="J193" i="1"/>
  <c r="K194" i="1"/>
  <c r="O193" i="1"/>
  <c r="M194" i="1"/>
  <c r="N194" i="1"/>
  <c r="D195" i="1"/>
  <c r="F195" i="1"/>
  <c r="H195" i="1"/>
  <c r="J194" i="1"/>
  <c r="K195" i="1"/>
  <c r="O194" i="1"/>
  <c r="M195" i="1"/>
  <c r="N195" i="1"/>
  <c r="D196" i="1"/>
  <c r="F196" i="1"/>
  <c r="H196" i="1"/>
  <c r="J195" i="1"/>
  <c r="K196" i="1"/>
  <c r="O195" i="1"/>
  <c r="M196" i="1"/>
  <c r="N196" i="1"/>
  <c r="D197" i="1"/>
  <c r="F197" i="1"/>
  <c r="H197" i="1"/>
  <c r="J196" i="1"/>
  <c r="K197" i="1"/>
  <c r="O196" i="1"/>
  <c r="M197" i="1"/>
  <c r="N197" i="1"/>
  <c r="D198" i="1"/>
  <c r="F198" i="1"/>
  <c r="H198" i="1"/>
  <c r="J197" i="1"/>
  <c r="K198" i="1"/>
  <c r="O197" i="1"/>
  <c r="M198" i="1"/>
  <c r="N198" i="1"/>
  <c r="D199" i="1"/>
  <c r="F199" i="1"/>
  <c r="H199" i="1"/>
  <c r="J198" i="1"/>
  <c r="K199" i="1"/>
  <c r="O198" i="1"/>
  <c r="M199" i="1"/>
  <c r="N199" i="1"/>
  <c r="D200" i="1"/>
  <c r="F200" i="1"/>
  <c r="H200" i="1"/>
  <c r="J199" i="1"/>
  <c r="K200" i="1"/>
  <c r="O199" i="1"/>
  <c r="M200" i="1"/>
  <c r="N200" i="1"/>
  <c r="D201" i="1"/>
  <c r="F201" i="1"/>
  <c r="H201" i="1"/>
  <c r="J200" i="1"/>
  <c r="K201" i="1"/>
  <c r="O200" i="1"/>
  <c r="M201" i="1"/>
  <c r="N201" i="1"/>
  <c r="D202" i="1"/>
  <c r="F202" i="1"/>
  <c r="H202" i="1"/>
  <c r="J201" i="1"/>
  <c r="K202" i="1"/>
  <c r="O201" i="1"/>
  <c r="M202" i="1"/>
  <c r="N202" i="1"/>
  <c r="D203" i="1"/>
  <c r="F203" i="1"/>
  <c r="H203" i="1"/>
  <c r="J202" i="1"/>
  <c r="K203" i="1"/>
  <c r="O202" i="1"/>
  <c r="M203" i="1"/>
  <c r="N203" i="1"/>
  <c r="D204" i="1"/>
  <c r="F204" i="1"/>
  <c r="H204" i="1"/>
  <c r="J203" i="1"/>
  <c r="K204" i="1"/>
  <c r="O203" i="1"/>
  <c r="M204" i="1"/>
  <c r="N204" i="1"/>
  <c r="D205" i="1"/>
  <c r="F205" i="1"/>
  <c r="H205" i="1"/>
  <c r="J204" i="1"/>
  <c r="K205" i="1"/>
  <c r="O204" i="1"/>
  <c r="M205" i="1"/>
  <c r="N205" i="1"/>
  <c r="D206" i="1"/>
  <c r="F206" i="1"/>
  <c r="H206" i="1"/>
  <c r="J205" i="1"/>
  <c r="K206" i="1"/>
  <c r="O205" i="1"/>
  <c r="M206" i="1"/>
  <c r="N206" i="1"/>
  <c r="D207" i="1"/>
  <c r="F207" i="1"/>
  <c r="H207" i="1"/>
  <c r="J206" i="1"/>
  <c r="K207" i="1"/>
  <c r="O206" i="1"/>
  <c r="M207" i="1"/>
  <c r="N207" i="1"/>
  <c r="D208" i="1"/>
  <c r="F208" i="1"/>
  <c r="H208" i="1"/>
  <c r="J207" i="1"/>
  <c r="K208" i="1"/>
  <c r="O207" i="1"/>
  <c r="M208" i="1"/>
  <c r="N208" i="1"/>
  <c r="D209" i="1"/>
  <c r="F209" i="1"/>
  <c r="H209" i="1"/>
  <c r="J208" i="1"/>
  <c r="K209" i="1"/>
  <c r="O208" i="1"/>
  <c r="M209" i="1"/>
  <c r="N209" i="1"/>
  <c r="D210" i="1"/>
  <c r="F210" i="1"/>
  <c r="H210" i="1"/>
  <c r="J209" i="1"/>
  <c r="K210" i="1"/>
  <c r="O209" i="1"/>
  <c r="M210" i="1"/>
  <c r="N210" i="1"/>
  <c r="D211" i="1"/>
  <c r="F211" i="1"/>
  <c r="H211" i="1"/>
  <c r="J210" i="1"/>
  <c r="K211" i="1"/>
  <c r="O210" i="1"/>
  <c r="M211" i="1"/>
  <c r="N211" i="1"/>
  <c r="D212" i="1"/>
  <c r="F212" i="1"/>
  <c r="H212" i="1"/>
  <c r="J211" i="1"/>
  <c r="K212" i="1"/>
  <c r="O211" i="1"/>
  <c r="M212" i="1"/>
  <c r="N212" i="1"/>
  <c r="D213" i="1"/>
  <c r="F213" i="1"/>
  <c r="H213" i="1"/>
  <c r="J212" i="1"/>
  <c r="K213" i="1"/>
  <c r="O212" i="1"/>
  <c r="M213" i="1"/>
  <c r="N213" i="1"/>
  <c r="D214" i="1"/>
  <c r="F214" i="1"/>
  <c r="H214" i="1"/>
  <c r="J213" i="1"/>
  <c r="K214" i="1"/>
  <c r="O213" i="1"/>
  <c r="M214" i="1"/>
  <c r="N214" i="1"/>
  <c r="D215" i="1"/>
  <c r="F215" i="1"/>
  <c r="H215" i="1"/>
  <c r="J214" i="1"/>
  <c r="K215" i="1"/>
  <c r="O214" i="1"/>
  <c r="M215" i="1"/>
  <c r="N215" i="1"/>
  <c r="D216" i="1"/>
  <c r="F216" i="1"/>
  <c r="H216" i="1"/>
  <c r="J215" i="1"/>
  <c r="K216" i="1"/>
  <c r="O215" i="1"/>
  <c r="M216" i="1"/>
  <c r="N216" i="1"/>
  <c r="D217" i="1"/>
  <c r="F217" i="1"/>
  <c r="H217" i="1"/>
  <c r="J216" i="1"/>
  <c r="K217" i="1"/>
  <c r="O216" i="1"/>
  <c r="M217" i="1"/>
  <c r="N217" i="1"/>
  <c r="D218" i="1"/>
  <c r="F218" i="1"/>
  <c r="H218" i="1"/>
  <c r="J217" i="1"/>
  <c r="K218" i="1"/>
  <c r="O217" i="1"/>
  <c r="M218" i="1"/>
  <c r="N218" i="1"/>
  <c r="D219" i="1"/>
  <c r="F219" i="1"/>
  <c r="H219" i="1"/>
  <c r="J218" i="1"/>
  <c r="K219" i="1"/>
  <c r="O218" i="1"/>
  <c r="M219" i="1"/>
  <c r="N219" i="1"/>
  <c r="D220" i="1"/>
  <c r="F220" i="1"/>
  <c r="H220" i="1"/>
  <c r="J219" i="1"/>
  <c r="K220" i="1"/>
  <c r="O219" i="1"/>
  <c r="M220" i="1"/>
  <c r="N220" i="1"/>
  <c r="D221" i="1"/>
  <c r="F221" i="1"/>
  <c r="H221" i="1"/>
  <c r="J220" i="1"/>
  <c r="K221" i="1"/>
  <c r="O220" i="1"/>
  <c r="M221" i="1"/>
  <c r="N221" i="1"/>
  <c r="D222" i="1"/>
  <c r="F222" i="1"/>
  <c r="H222" i="1"/>
  <c r="J221" i="1"/>
  <c r="K222" i="1"/>
  <c r="O221" i="1"/>
  <c r="M222" i="1"/>
  <c r="N222" i="1"/>
  <c r="D223" i="1"/>
  <c r="F223" i="1"/>
  <c r="H223" i="1"/>
  <c r="J222" i="1"/>
  <c r="K223" i="1"/>
  <c r="O222" i="1"/>
  <c r="M223" i="1"/>
  <c r="N223" i="1"/>
  <c r="D224" i="1"/>
  <c r="F224" i="1"/>
  <c r="H224" i="1"/>
  <c r="J223" i="1"/>
  <c r="K224" i="1"/>
  <c r="O223" i="1"/>
  <c r="M224" i="1"/>
  <c r="N224" i="1"/>
  <c r="D225" i="1"/>
  <c r="F225" i="1"/>
  <c r="H225" i="1"/>
  <c r="J224" i="1"/>
  <c r="K225" i="1"/>
  <c r="O224" i="1"/>
  <c r="M225" i="1"/>
  <c r="N225" i="1"/>
  <c r="D226" i="1"/>
  <c r="F226" i="1"/>
  <c r="H226" i="1"/>
  <c r="J225" i="1"/>
  <c r="K226" i="1"/>
  <c r="O225" i="1"/>
  <c r="M226" i="1"/>
  <c r="N226" i="1"/>
  <c r="D227" i="1"/>
  <c r="F227" i="1"/>
  <c r="H227" i="1"/>
  <c r="J226" i="1"/>
  <c r="K227" i="1"/>
  <c r="O226" i="1"/>
  <c r="M227" i="1"/>
  <c r="N227" i="1"/>
  <c r="D228" i="1"/>
  <c r="F228" i="1"/>
  <c r="H228" i="1"/>
  <c r="J227" i="1"/>
  <c r="K228" i="1"/>
  <c r="O227" i="1"/>
  <c r="M228" i="1"/>
  <c r="N228" i="1"/>
  <c r="D229" i="1"/>
  <c r="F229" i="1"/>
  <c r="H229" i="1"/>
  <c r="J228" i="1"/>
  <c r="K229" i="1"/>
  <c r="O228" i="1"/>
  <c r="M229" i="1"/>
  <c r="N229" i="1"/>
  <c r="D230" i="1"/>
  <c r="F230" i="1"/>
  <c r="H230" i="1"/>
  <c r="J229" i="1"/>
  <c r="K230" i="1"/>
  <c r="O229" i="1"/>
  <c r="M230" i="1"/>
  <c r="N230" i="1"/>
  <c r="D231" i="1"/>
  <c r="F231" i="1"/>
  <c r="H231" i="1"/>
  <c r="J230" i="1"/>
  <c r="K231" i="1"/>
  <c r="O230" i="1"/>
  <c r="M231" i="1"/>
  <c r="N231" i="1"/>
  <c r="D232" i="1"/>
  <c r="F232" i="1"/>
  <c r="H232" i="1"/>
  <c r="J231" i="1"/>
  <c r="K232" i="1"/>
  <c r="O231" i="1"/>
  <c r="M232" i="1"/>
  <c r="N232" i="1"/>
  <c r="D233" i="1"/>
  <c r="F233" i="1"/>
  <c r="H233" i="1"/>
  <c r="J232" i="1"/>
  <c r="K233" i="1"/>
  <c r="O232" i="1"/>
  <c r="M233" i="1"/>
  <c r="N233" i="1"/>
  <c r="D234" i="1"/>
  <c r="F234" i="1"/>
  <c r="H234" i="1"/>
  <c r="J233" i="1"/>
  <c r="K234" i="1"/>
  <c r="O233" i="1"/>
  <c r="M234" i="1"/>
  <c r="N234" i="1"/>
  <c r="D235" i="1"/>
  <c r="F235" i="1"/>
  <c r="H235" i="1"/>
  <c r="J234" i="1"/>
  <c r="K235" i="1"/>
  <c r="O234" i="1"/>
  <c r="M235" i="1"/>
  <c r="N235" i="1"/>
  <c r="D236" i="1"/>
  <c r="F236" i="1"/>
  <c r="H236" i="1"/>
  <c r="J235" i="1"/>
  <c r="K236" i="1"/>
  <c r="O235" i="1"/>
  <c r="M236" i="1"/>
  <c r="N236" i="1"/>
  <c r="D237" i="1"/>
  <c r="F237" i="1"/>
  <c r="H237" i="1"/>
  <c r="J236" i="1"/>
  <c r="K237" i="1"/>
  <c r="O236" i="1"/>
  <c r="M237" i="1"/>
  <c r="N237" i="1"/>
  <c r="D238" i="1"/>
  <c r="F238" i="1"/>
  <c r="H238" i="1"/>
  <c r="J237" i="1"/>
  <c r="K238" i="1"/>
  <c r="O237" i="1"/>
  <c r="M238" i="1"/>
  <c r="N238" i="1"/>
  <c r="D239" i="1"/>
  <c r="F239" i="1"/>
  <c r="H239" i="1"/>
  <c r="J238" i="1"/>
  <c r="K239" i="1"/>
  <c r="O238" i="1"/>
  <c r="M239" i="1"/>
  <c r="N239" i="1"/>
  <c r="D240" i="1"/>
  <c r="F240" i="1"/>
  <c r="H240" i="1"/>
  <c r="J239" i="1"/>
  <c r="K240" i="1"/>
  <c r="O239" i="1"/>
  <c r="M240" i="1"/>
  <c r="N240" i="1"/>
  <c r="D241" i="1"/>
  <c r="F241" i="1"/>
  <c r="H241" i="1"/>
  <c r="J240" i="1"/>
  <c r="K241" i="1"/>
  <c r="O240" i="1"/>
  <c r="M241" i="1"/>
  <c r="N241" i="1"/>
  <c r="D242" i="1"/>
  <c r="F242" i="1"/>
  <c r="H242" i="1"/>
  <c r="J241" i="1"/>
  <c r="K242" i="1"/>
  <c r="O241" i="1"/>
  <c r="M242" i="1"/>
  <c r="N242" i="1"/>
  <c r="D243" i="1"/>
  <c r="F243" i="1"/>
  <c r="H243" i="1"/>
  <c r="J242" i="1"/>
  <c r="K243" i="1"/>
  <c r="O242" i="1"/>
  <c r="M243" i="1"/>
  <c r="N243" i="1"/>
  <c r="D244" i="1"/>
  <c r="F244" i="1"/>
  <c r="H244" i="1"/>
  <c r="J243" i="1"/>
  <c r="K244" i="1"/>
  <c r="M244" i="1"/>
  <c r="O243" i="1"/>
  <c r="D245" i="1"/>
  <c r="F245" i="1"/>
  <c r="H245" i="1"/>
  <c r="N244" i="1"/>
  <c r="J244" i="1"/>
  <c r="M245" i="1"/>
  <c r="O244" i="1"/>
  <c r="K245" i="1"/>
  <c r="D246" i="1"/>
  <c r="F246" i="1"/>
  <c r="H246" i="1"/>
  <c r="N245" i="1"/>
  <c r="J245" i="1"/>
  <c r="M246" i="1"/>
  <c r="O245" i="1"/>
  <c r="K246" i="1"/>
  <c r="N246" i="1"/>
  <c r="D247" i="1"/>
  <c r="F247" i="1"/>
  <c r="H247" i="1"/>
  <c r="J246" i="1"/>
  <c r="K247" i="1"/>
  <c r="J247" i="1"/>
  <c r="M247" i="1"/>
  <c r="O246" i="1"/>
  <c r="D248" i="1"/>
  <c r="F248" i="1"/>
  <c r="H248" i="1"/>
  <c r="N247" i="1"/>
  <c r="M248" i="1"/>
  <c r="O247" i="1"/>
  <c r="K248" i="1"/>
  <c r="J248" i="1"/>
  <c r="D249" i="1"/>
  <c r="F249" i="1"/>
  <c r="H249" i="1"/>
  <c r="N248" i="1"/>
  <c r="M249" i="1"/>
  <c r="O248" i="1"/>
  <c r="K249" i="1"/>
  <c r="D250" i="1"/>
  <c r="F250" i="1"/>
  <c r="H250" i="1"/>
  <c r="N249" i="1"/>
  <c r="J249" i="1"/>
  <c r="M250" i="1"/>
  <c r="O249" i="1"/>
  <c r="K250" i="1"/>
  <c r="N250" i="1"/>
  <c r="D251" i="1"/>
  <c r="F251" i="1"/>
  <c r="H251" i="1"/>
  <c r="J250" i="1"/>
  <c r="K251" i="1"/>
  <c r="J251" i="1"/>
  <c r="M251" i="1"/>
  <c r="O250" i="1"/>
  <c r="D252" i="1"/>
  <c r="F252" i="1"/>
  <c r="H252" i="1"/>
  <c r="N251" i="1"/>
  <c r="M252" i="1"/>
  <c r="O251" i="1"/>
  <c r="K252" i="1"/>
  <c r="J252" i="1"/>
  <c r="D253" i="1"/>
  <c r="F253" i="1"/>
  <c r="H253" i="1"/>
  <c r="N252" i="1"/>
  <c r="M253" i="1"/>
  <c r="O252" i="1"/>
  <c r="K253" i="1"/>
  <c r="D254" i="1"/>
  <c r="F254" i="1"/>
  <c r="H254" i="1"/>
  <c r="N253" i="1"/>
  <c r="J253" i="1"/>
  <c r="M254" i="1"/>
  <c r="O253" i="1"/>
  <c r="K254" i="1"/>
  <c r="N254" i="1"/>
  <c r="D255" i="1"/>
  <c r="F255" i="1"/>
  <c r="H255" i="1"/>
  <c r="J254" i="1"/>
  <c r="K255" i="1"/>
  <c r="J255" i="1"/>
  <c r="M255" i="1"/>
  <c r="O254" i="1"/>
  <c r="D256" i="1"/>
  <c r="F256" i="1"/>
  <c r="H256" i="1"/>
  <c r="N255" i="1"/>
  <c r="M256" i="1"/>
  <c r="O255" i="1"/>
  <c r="K256" i="1"/>
  <c r="J256" i="1"/>
  <c r="D257" i="1"/>
  <c r="F257" i="1"/>
  <c r="H257" i="1"/>
  <c r="N256" i="1"/>
  <c r="M257" i="1"/>
  <c r="O256" i="1"/>
  <c r="K257" i="1"/>
  <c r="D258" i="1"/>
  <c r="F258" i="1"/>
  <c r="H258" i="1"/>
  <c r="N257" i="1"/>
  <c r="J257" i="1"/>
  <c r="M258" i="1"/>
  <c r="O257" i="1"/>
  <c r="K258" i="1"/>
  <c r="N258" i="1"/>
  <c r="D259" i="1"/>
  <c r="F259" i="1"/>
  <c r="H259" i="1"/>
  <c r="J258" i="1"/>
  <c r="K259" i="1"/>
  <c r="J259" i="1"/>
  <c r="M259" i="1"/>
  <c r="O258" i="1"/>
  <c r="D260" i="1"/>
  <c r="F260" i="1"/>
  <c r="H260" i="1"/>
  <c r="N259" i="1"/>
  <c r="M260" i="1"/>
  <c r="O259" i="1"/>
  <c r="K260" i="1"/>
  <c r="J260" i="1"/>
  <c r="D261" i="1"/>
  <c r="F261" i="1"/>
  <c r="H261" i="1"/>
  <c r="N260" i="1"/>
  <c r="M261" i="1"/>
  <c r="O260" i="1"/>
  <c r="K261" i="1"/>
  <c r="D262" i="1"/>
  <c r="F262" i="1"/>
  <c r="H262" i="1"/>
  <c r="N261" i="1"/>
  <c r="J261" i="1"/>
  <c r="M262" i="1"/>
  <c r="O261" i="1"/>
  <c r="K262" i="1"/>
  <c r="N262" i="1"/>
  <c r="D263" i="1"/>
  <c r="F263" i="1"/>
  <c r="H263" i="1"/>
  <c r="J262" i="1"/>
  <c r="K263" i="1"/>
  <c r="J263" i="1"/>
  <c r="M263" i="1"/>
  <c r="O262" i="1"/>
  <c r="D264" i="1"/>
  <c r="F264" i="1"/>
  <c r="H264" i="1"/>
  <c r="N263" i="1"/>
  <c r="M264" i="1"/>
  <c r="O263" i="1"/>
  <c r="K264" i="1"/>
  <c r="J264" i="1"/>
  <c r="D265" i="1"/>
  <c r="F265" i="1"/>
  <c r="H265" i="1"/>
  <c r="N264" i="1"/>
  <c r="M265" i="1"/>
  <c r="O264" i="1"/>
  <c r="K265" i="1"/>
  <c r="D266" i="1"/>
  <c r="F266" i="1"/>
  <c r="H266" i="1"/>
  <c r="N265" i="1"/>
  <c r="J265" i="1"/>
  <c r="M266" i="1"/>
  <c r="O265" i="1"/>
  <c r="K266" i="1"/>
  <c r="N266" i="1"/>
  <c r="D267" i="1"/>
  <c r="F267" i="1"/>
  <c r="H267" i="1"/>
  <c r="J266" i="1"/>
  <c r="K267" i="1"/>
  <c r="J267" i="1"/>
  <c r="M267" i="1"/>
  <c r="O266" i="1"/>
  <c r="D268" i="1"/>
  <c r="F268" i="1"/>
  <c r="H268" i="1"/>
  <c r="N267" i="1"/>
  <c r="M268" i="1"/>
  <c r="O267" i="1"/>
  <c r="K268" i="1"/>
  <c r="J268" i="1"/>
  <c r="D269" i="1"/>
  <c r="F269" i="1"/>
  <c r="H269" i="1"/>
  <c r="N268" i="1"/>
  <c r="M269" i="1"/>
  <c r="O268" i="1"/>
  <c r="K269" i="1"/>
  <c r="D270" i="1"/>
  <c r="F270" i="1"/>
  <c r="H270" i="1"/>
  <c r="N269" i="1"/>
  <c r="J269" i="1"/>
  <c r="M270" i="1"/>
  <c r="O269" i="1"/>
  <c r="K270" i="1"/>
  <c r="N270" i="1"/>
  <c r="D271" i="1"/>
  <c r="F271" i="1"/>
  <c r="H271" i="1"/>
  <c r="J270" i="1"/>
  <c r="K271" i="1"/>
  <c r="J271" i="1"/>
  <c r="M271" i="1"/>
  <c r="O270" i="1"/>
  <c r="D272" i="1"/>
  <c r="F272" i="1"/>
  <c r="H272" i="1"/>
  <c r="N271" i="1"/>
  <c r="M272" i="1"/>
  <c r="O271" i="1"/>
  <c r="K272" i="1"/>
  <c r="J272" i="1"/>
  <c r="D273" i="1"/>
  <c r="F273" i="1"/>
  <c r="H273" i="1"/>
  <c r="N272" i="1"/>
  <c r="M273" i="1"/>
  <c r="O272" i="1"/>
  <c r="K273" i="1"/>
  <c r="D274" i="1"/>
  <c r="F274" i="1"/>
  <c r="H274" i="1"/>
  <c r="N273" i="1"/>
  <c r="J273" i="1"/>
  <c r="M274" i="1"/>
  <c r="O273" i="1"/>
  <c r="K274" i="1"/>
  <c r="N274" i="1"/>
  <c r="D275" i="1"/>
  <c r="F275" i="1"/>
  <c r="H275" i="1"/>
  <c r="J274" i="1"/>
  <c r="K275" i="1"/>
  <c r="J275" i="1"/>
  <c r="M275" i="1"/>
  <c r="O274" i="1"/>
  <c r="D276" i="1"/>
  <c r="F276" i="1"/>
  <c r="H276" i="1"/>
  <c r="N275" i="1"/>
  <c r="M276" i="1"/>
  <c r="O275" i="1"/>
  <c r="K276" i="1"/>
  <c r="J276" i="1"/>
  <c r="D277" i="1"/>
  <c r="F277" i="1"/>
  <c r="H277" i="1"/>
  <c r="N276" i="1"/>
  <c r="M277" i="1"/>
  <c r="O276" i="1"/>
  <c r="K277" i="1"/>
  <c r="D278" i="1"/>
  <c r="F278" i="1"/>
  <c r="H278" i="1"/>
  <c r="N277" i="1"/>
  <c r="J277" i="1"/>
  <c r="K278" i="1"/>
  <c r="J278" i="1"/>
  <c r="M278" i="1"/>
  <c r="O277" i="1"/>
  <c r="N278" i="1"/>
  <c r="D279" i="1"/>
  <c r="F279" i="1"/>
  <c r="H279" i="1"/>
  <c r="M279" i="1"/>
  <c r="O278" i="1"/>
  <c r="K279" i="1"/>
  <c r="J279" i="1"/>
  <c r="D280" i="1"/>
  <c r="F280" i="1"/>
  <c r="H280" i="1"/>
  <c r="N279" i="1"/>
  <c r="M280" i="1"/>
  <c r="O279" i="1"/>
  <c r="K280" i="1"/>
  <c r="D281" i="1"/>
  <c r="F281" i="1"/>
  <c r="H281" i="1"/>
  <c r="N280" i="1"/>
  <c r="J280" i="1"/>
  <c r="M281" i="1"/>
  <c r="O280" i="1"/>
  <c r="K281" i="1"/>
  <c r="J281" i="1"/>
  <c r="D282" i="1"/>
  <c r="F282" i="1"/>
  <c r="H282" i="1"/>
  <c r="N281" i="1"/>
  <c r="M282" i="1"/>
  <c r="O281" i="1"/>
  <c r="K282" i="1"/>
  <c r="J282" i="1"/>
  <c r="N282" i="1"/>
  <c r="D283" i="1"/>
  <c r="F283" i="1"/>
  <c r="H283" i="1"/>
  <c r="K283" i="1"/>
  <c r="J283" i="1"/>
  <c r="M283" i="1"/>
  <c r="O282" i="1"/>
  <c r="D284" i="1"/>
  <c r="F284" i="1"/>
  <c r="H284" i="1"/>
  <c r="N283" i="1"/>
  <c r="K284" i="1"/>
  <c r="J284" i="1"/>
  <c r="M284" i="1"/>
  <c r="O283" i="1"/>
  <c r="D285" i="1"/>
  <c r="F285" i="1"/>
  <c r="H285" i="1"/>
  <c r="N284" i="1"/>
  <c r="M285" i="1"/>
  <c r="O284" i="1"/>
  <c r="K285" i="1"/>
  <c r="J285" i="1"/>
  <c r="D286" i="1"/>
  <c r="F286" i="1"/>
  <c r="H286" i="1"/>
  <c r="N285" i="1"/>
  <c r="M286" i="1"/>
  <c r="O285" i="1"/>
  <c r="K286" i="1"/>
  <c r="J286" i="1"/>
  <c r="N286" i="1"/>
  <c r="D287" i="1"/>
  <c r="F287" i="1"/>
  <c r="H287" i="1"/>
  <c r="K287" i="1"/>
  <c r="J287" i="1"/>
  <c r="M287" i="1"/>
  <c r="O286" i="1"/>
  <c r="D288" i="1"/>
  <c r="F288" i="1"/>
  <c r="H288" i="1"/>
  <c r="N287" i="1"/>
  <c r="M288" i="1"/>
  <c r="O287" i="1"/>
  <c r="K288" i="1"/>
  <c r="D289" i="1"/>
  <c r="F289" i="1"/>
  <c r="H289" i="1"/>
  <c r="N288" i="1"/>
  <c r="J288" i="1"/>
  <c r="K289" i="1"/>
  <c r="M289" i="1"/>
  <c r="O288" i="1"/>
  <c r="D290" i="1"/>
  <c r="F290" i="1"/>
  <c r="H290" i="1"/>
  <c r="N289" i="1"/>
  <c r="J289" i="1"/>
  <c r="K290" i="1"/>
  <c r="J290" i="1"/>
  <c r="M290" i="1"/>
  <c r="O289" i="1"/>
  <c r="N290" i="1"/>
  <c r="D291" i="1"/>
  <c r="F291" i="1"/>
  <c r="H291" i="1"/>
  <c r="K291" i="1"/>
  <c r="J291" i="1"/>
  <c r="M291" i="1"/>
  <c r="O290" i="1"/>
  <c r="D292" i="1"/>
  <c r="F292" i="1"/>
  <c r="H292" i="1"/>
  <c r="N291" i="1"/>
  <c r="M292" i="1"/>
  <c r="O291" i="1"/>
  <c r="K292" i="1"/>
  <c r="D293" i="1"/>
  <c r="F293" i="1"/>
  <c r="H293" i="1"/>
  <c r="N292" i="1"/>
  <c r="J292" i="1"/>
  <c r="K293" i="1"/>
  <c r="M293" i="1"/>
  <c r="O292" i="1"/>
  <c r="D294" i="1"/>
  <c r="F294" i="1"/>
  <c r="H294" i="1"/>
  <c r="N293" i="1"/>
  <c r="J293" i="1"/>
  <c r="M294" i="1"/>
  <c r="O293" i="1"/>
  <c r="K294" i="1"/>
  <c r="J294" i="1"/>
  <c r="N294" i="1"/>
  <c r="D295" i="1"/>
  <c r="F295" i="1"/>
  <c r="H295" i="1"/>
  <c r="K295" i="1"/>
  <c r="J295" i="1"/>
  <c r="M295" i="1"/>
  <c r="O294" i="1"/>
  <c r="D296" i="1"/>
  <c r="F296" i="1"/>
  <c r="H296" i="1"/>
  <c r="N295" i="1"/>
  <c r="K296" i="1"/>
  <c r="M296" i="1"/>
  <c r="O295" i="1"/>
  <c r="D297" i="1"/>
  <c r="F297" i="1"/>
  <c r="H297" i="1"/>
  <c r="N296" i="1"/>
  <c r="J296" i="1"/>
  <c r="K297" i="1"/>
  <c r="J297" i="1"/>
  <c r="M297" i="1"/>
  <c r="O296" i="1"/>
  <c r="D298" i="1"/>
  <c r="F298" i="1"/>
  <c r="H298" i="1"/>
  <c r="N297" i="1"/>
  <c r="K298" i="1"/>
  <c r="J298" i="1"/>
  <c r="M298" i="1"/>
  <c r="O297" i="1"/>
  <c r="N298" i="1"/>
  <c r="D299" i="1"/>
  <c r="F299" i="1"/>
  <c r="H299" i="1"/>
  <c r="K299" i="1"/>
  <c r="J299" i="1"/>
  <c r="M299" i="1"/>
  <c r="O298" i="1"/>
  <c r="D300" i="1"/>
  <c r="F300" i="1"/>
  <c r="H300" i="1"/>
  <c r="N299" i="1"/>
  <c r="M300" i="1"/>
  <c r="O299" i="1"/>
  <c r="K300" i="1"/>
  <c r="D301" i="1"/>
  <c r="F301" i="1"/>
  <c r="H301" i="1"/>
  <c r="N300" i="1"/>
  <c r="J300" i="1"/>
  <c r="M301" i="1"/>
  <c r="O300" i="1"/>
  <c r="K301" i="1"/>
  <c r="J301" i="1"/>
  <c r="D302" i="1"/>
  <c r="F302" i="1"/>
  <c r="H302" i="1"/>
  <c r="N301" i="1"/>
  <c r="M302" i="1"/>
  <c r="O301" i="1"/>
  <c r="K302" i="1"/>
  <c r="J302" i="1"/>
  <c r="N302" i="1"/>
  <c r="D303" i="1"/>
  <c r="F303" i="1"/>
  <c r="H303" i="1"/>
  <c r="M303" i="1"/>
  <c r="O302" i="1"/>
  <c r="K303" i="1"/>
  <c r="J303" i="1"/>
  <c r="D304" i="1"/>
  <c r="F304" i="1"/>
  <c r="H304" i="1"/>
  <c r="N303" i="1"/>
  <c r="M304" i="1"/>
  <c r="O303" i="1"/>
  <c r="K304" i="1"/>
  <c r="D305" i="1"/>
  <c r="F305" i="1"/>
  <c r="H305" i="1"/>
  <c r="N304" i="1"/>
  <c r="J304" i="1"/>
  <c r="K305" i="1"/>
  <c r="M305" i="1"/>
  <c r="O304" i="1"/>
  <c r="D306" i="1"/>
  <c r="F306" i="1"/>
  <c r="H306" i="1"/>
  <c r="N305" i="1"/>
  <c r="J305" i="1"/>
  <c r="K306" i="1"/>
  <c r="J306" i="1"/>
  <c r="M306" i="1"/>
  <c r="O305" i="1"/>
  <c r="N306" i="1"/>
  <c r="D307" i="1"/>
  <c r="F307" i="1"/>
  <c r="H307" i="1"/>
  <c r="K307" i="1"/>
  <c r="J307" i="1"/>
  <c r="M307" i="1"/>
  <c r="O306" i="1"/>
  <c r="D308" i="1"/>
  <c r="F308" i="1"/>
  <c r="H308" i="1"/>
  <c r="N307" i="1"/>
  <c r="M308" i="1"/>
  <c r="O307" i="1"/>
  <c r="K308" i="1"/>
  <c r="D309" i="1"/>
  <c r="F309" i="1"/>
  <c r="H309" i="1"/>
  <c r="N308" i="1"/>
  <c r="J308" i="1"/>
  <c r="K309" i="1"/>
  <c r="J309" i="1"/>
  <c r="M309" i="1"/>
  <c r="O308" i="1"/>
  <c r="D310" i="1"/>
  <c r="F310" i="1"/>
  <c r="H310" i="1"/>
  <c r="N309" i="1"/>
  <c r="M310" i="1"/>
  <c r="O309" i="1"/>
  <c r="K310" i="1"/>
  <c r="J310" i="1"/>
  <c r="N310" i="1"/>
  <c r="D311" i="1"/>
  <c r="F311" i="1"/>
  <c r="H311" i="1"/>
  <c r="K311" i="1"/>
  <c r="J311" i="1"/>
  <c r="M311" i="1"/>
  <c r="O310" i="1"/>
  <c r="D312" i="1"/>
  <c r="F312" i="1"/>
  <c r="H312" i="1"/>
  <c r="N311" i="1"/>
  <c r="M312" i="1"/>
  <c r="O311" i="1"/>
  <c r="K312" i="1"/>
  <c r="D313" i="1"/>
  <c r="F313" i="1"/>
  <c r="H313" i="1"/>
  <c r="N312" i="1"/>
  <c r="J312" i="1"/>
  <c r="K313" i="1"/>
  <c r="J313" i="1"/>
  <c r="M313" i="1"/>
  <c r="O312" i="1"/>
  <c r="D314" i="1"/>
  <c r="F314" i="1"/>
  <c r="H314" i="1"/>
  <c r="N313" i="1"/>
  <c r="K314" i="1"/>
  <c r="M314" i="1"/>
  <c r="O313" i="1"/>
  <c r="N314" i="1"/>
  <c r="D315" i="1"/>
  <c r="F315" i="1"/>
  <c r="H315" i="1"/>
  <c r="J314" i="1"/>
  <c r="M315" i="1"/>
  <c r="O314" i="1"/>
  <c r="K315" i="1"/>
  <c r="J315" i="1"/>
  <c r="D316" i="1"/>
  <c r="F316" i="1"/>
  <c r="H316" i="1"/>
  <c r="N315" i="1"/>
  <c r="K316" i="1"/>
  <c r="M316" i="1"/>
  <c r="O315" i="1"/>
  <c r="D317" i="1"/>
  <c r="F317" i="1"/>
  <c r="H317" i="1"/>
  <c r="N316" i="1"/>
  <c r="J316" i="1"/>
  <c r="K317" i="1"/>
  <c r="J317" i="1"/>
  <c r="O316" i="1"/>
  <c r="M317" i="1"/>
  <c r="N317" i="1"/>
  <c r="D318" i="1"/>
  <c r="F318" i="1"/>
  <c r="H318" i="1"/>
  <c r="M318" i="1"/>
  <c r="O317" i="1"/>
  <c r="K318" i="1"/>
  <c r="J318" i="1"/>
  <c r="N318" i="1"/>
  <c r="D319" i="1"/>
  <c r="F319" i="1"/>
  <c r="H319" i="1"/>
  <c r="K319" i="1"/>
  <c r="J319" i="1"/>
  <c r="M319" i="1"/>
  <c r="O318" i="1"/>
  <c r="N319" i="1"/>
  <c r="D320" i="1"/>
  <c r="F320" i="1"/>
  <c r="H320" i="1"/>
  <c r="O319" i="1"/>
  <c r="M320" i="1"/>
  <c r="K320" i="1"/>
  <c r="N320" i="1"/>
  <c r="D321" i="1"/>
  <c r="F321" i="1"/>
  <c r="H321" i="1"/>
  <c r="J320" i="1"/>
  <c r="K321" i="1"/>
  <c r="O320" i="1"/>
  <c r="M321" i="1"/>
  <c r="N321" i="1"/>
  <c r="D322" i="1"/>
  <c r="F322" i="1"/>
  <c r="H322" i="1"/>
  <c r="J321" i="1"/>
  <c r="K322" i="1"/>
  <c r="J322" i="1"/>
  <c r="M322" i="1"/>
  <c r="O321" i="1"/>
  <c r="N322" i="1"/>
  <c r="D323" i="1"/>
  <c r="F323" i="1"/>
  <c r="H323" i="1"/>
  <c r="K323" i="1"/>
  <c r="J323" i="1"/>
  <c r="M323" i="1"/>
  <c r="O322" i="1"/>
  <c r="N323" i="1"/>
  <c r="D324" i="1"/>
  <c r="F324" i="1"/>
  <c r="H324" i="1"/>
  <c r="O323" i="1"/>
  <c r="M324" i="1"/>
  <c r="K324" i="1"/>
  <c r="N324" i="1"/>
  <c r="D325" i="1"/>
  <c r="F325" i="1"/>
  <c r="H325" i="1"/>
  <c r="J324" i="1"/>
  <c r="K325" i="1"/>
  <c r="J325" i="1"/>
  <c r="O324" i="1"/>
  <c r="M325" i="1"/>
  <c r="N325" i="1"/>
  <c r="D326" i="1"/>
  <c r="F326" i="1"/>
  <c r="H326" i="1"/>
  <c r="M326" i="1"/>
  <c r="O325" i="1"/>
  <c r="K326" i="1"/>
  <c r="J326" i="1"/>
  <c r="N326" i="1"/>
  <c r="D327" i="1"/>
  <c r="F327" i="1"/>
  <c r="H327" i="1"/>
  <c r="M327" i="1"/>
  <c r="O326" i="1"/>
  <c r="K327" i="1"/>
  <c r="J327" i="1"/>
  <c r="N327" i="1"/>
  <c r="D328" i="1"/>
  <c r="F328" i="1"/>
  <c r="H328" i="1"/>
  <c r="O327" i="1"/>
  <c r="M328" i="1"/>
  <c r="K328" i="1"/>
  <c r="N328" i="1"/>
  <c r="D329" i="1"/>
  <c r="F329" i="1"/>
  <c r="H329" i="1"/>
  <c r="J328" i="1"/>
  <c r="O328" i="1"/>
  <c r="M329" i="1"/>
  <c r="K329" i="1"/>
  <c r="N329" i="1"/>
  <c r="D330" i="1"/>
  <c r="F330" i="1"/>
  <c r="H330" i="1"/>
  <c r="J329" i="1"/>
  <c r="M330" i="1"/>
  <c r="O329" i="1"/>
  <c r="K330" i="1"/>
  <c r="J330" i="1"/>
  <c r="N330" i="1"/>
  <c r="D331" i="1"/>
  <c r="F331" i="1"/>
  <c r="H331" i="1"/>
  <c r="K331" i="1"/>
  <c r="J331" i="1"/>
  <c r="M331" i="1"/>
  <c r="O330" i="1"/>
  <c r="N331" i="1"/>
  <c r="D332" i="1"/>
  <c r="F332" i="1"/>
  <c r="H332" i="1"/>
  <c r="O331" i="1"/>
  <c r="M332" i="1"/>
  <c r="K332" i="1"/>
  <c r="N332" i="1"/>
  <c r="D333" i="1"/>
  <c r="F333" i="1"/>
  <c r="H333" i="1"/>
  <c r="J332" i="1"/>
  <c r="O332" i="1"/>
  <c r="M333" i="1"/>
  <c r="K333" i="1"/>
  <c r="N333" i="1"/>
  <c r="D334" i="1"/>
  <c r="F334" i="1"/>
  <c r="H334" i="1"/>
  <c r="J333" i="1"/>
  <c r="M334" i="1"/>
  <c r="O333" i="1"/>
  <c r="K334" i="1"/>
  <c r="J334" i="1"/>
  <c r="N334" i="1"/>
  <c r="D335" i="1"/>
  <c r="F335" i="1"/>
  <c r="H335" i="1"/>
  <c r="M335" i="1"/>
  <c r="O334" i="1"/>
  <c r="K335" i="1"/>
  <c r="J335" i="1"/>
  <c r="N335" i="1"/>
  <c r="D336" i="1"/>
  <c r="F336" i="1"/>
  <c r="H336" i="1"/>
  <c r="K336" i="1"/>
  <c r="J336" i="1"/>
  <c r="O335" i="1"/>
  <c r="M336" i="1"/>
  <c r="N336" i="1"/>
  <c r="D337" i="1"/>
  <c r="F337" i="1"/>
  <c r="H337" i="1"/>
  <c r="K337" i="1"/>
  <c r="O336" i="1"/>
  <c r="M337" i="1"/>
  <c r="N337" i="1"/>
  <c r="D338" i="1"/>
  <c r="F338" i="1"/>
  <c r="H338" i="1"/>
  <c r="J337" i="1"/>
  <c r="K338" i="1"/>
  <c r="M338" i="1"/>
  <c r="O337" i="1"/>
  <c r="N338" i="1"/>
  <c r="D339" i="1"/>
  <c r="F339" i="1"/>
  <c r="H339" i="1"/>
  <c r="J338" i="1"/>
  <c r="M339" i="1"/>
  <c r="O338" i="1"/>
  <c r="K339" i="1"/>
  <c r="J339" i="1"/>
  <c r="N339" i="1"/>
  <c r="D340" i="1"/>
  <c r="F340" i="1"/>
  <c r="H340" i="1"/>
  <c r="K340" i="1"/>
  <c r="O339" i="1"/>
  <c r="M340" i="1"/>
  <c r="N340" i="1"/>
  <c r="D341" i="1"/>
  <c r="F341" i="1"/>
  <c r="H341" i="1"/>
  <c r="J340" i="1"/>
  <c r="O340" i="1"/>
  <c r="M341" i="1"/>
  <c r="K341" i="1"/>
  <c r="N341" i="1"/>
  <c r="D342" i="1"/>
  <c r="F342" i="1"/>
  <c r="H342" i="1"/>
  <c r="J341" i="1"/>
  <c r="M342" i="1"/>
  <c r="O341" i="1"/>
  <c r="K342" i="1"/>
  <c r="J342" i="1"/>
  <c r="N342" i="1"/>
  <c r="D343" i="1"/>
  <c r="F343" i="1"/>
  <c r="H343" i="1"/>
  <c r="K343" i="1"/>
  <c r="J343" i="1"/>
  <c r="M343" i="1"/>
  <c r="O342" i="1"/>
  <c r="N343" i="1"/>
  <c r="D344" i="1"/>
  <c r="F344" i="1"/>
  <c r="H344" i="1"/>
  <c r="O343" i="1"/>
  <c r="M344" i="1"/>
  <c r="K344" i="1"/>
  <c r="N344" i="1"/>
  <c r="D345" i="1"/>
  <c r="F345" i="1"/>
  <c r="H345" i="1"/>
  <c r="J344" i="1"/>
  <c r="O344" i="1"/>
  <c r="M345" i="1"/>
  <c r="K345" i="1"/>
  <c r="N345" i="1"/>
  <c r="D346" i="1"/>
  <c r="F346" i="1"/>
  <c r="H346" i="1"/>
  <c r="J345" i="1"/>
  <c r="M346" i="1"/>
  <c r="O345" i="1"/>
  <c r="K346" i="1"/>
  <c r="J346" i="1"/>
  <c r="N346" i="1"/>
  <c r="D347" i="1"/>
  <c r="F347" i="1"/>
  <c r="H347" i="1"/>
  <c r="K347" i="1"/>
  <c r="J347" i="1"/>
  <c r="M347" i="1"/>
  <c r="O346" i="1"/>
  <c r="N347" i="1"/>
  <c r="D348" i="1"/>
  <c r="F348" i="1"/>
  <c r="H348" i="1"/>
  <c r="K348" i="1"/>
  <c r="J348" i="1"/>
  <c r="O347" i="1"/>
  <c r="M348" i="1"/>
  <c r="N348" i="1"/>
  <c r="D349" i="1"/>
  <c r="F349" i="1"/>
  <c r="H349" i="1"/>
  <c r="K349" i="1"/>
  <c r="O348" i="1"/>
  <c r="M349" i="1"/>
  <c r="N349" i="1"/>
  <c r="D350" i="1"/>
  <c r="F350" i="1"/>
  <c r="H350" i="1"/>
  <c r="J349" i="1"/>
  <c r="M350" i="1"/>
  <c r="O349" i="1"/>
  <c r="K350" i="1"/>
  <c r="J350" i="1"/>
  <c r="N350" i="1"/>
  <c r="D351" i="1"/>
  <c r="F351" i="1"/>
  <c r="H351" i="1"/>
  <c r="K351" i="1"/>
  <c r="M351" i="1"/>
  <c r="O350" i="1"/>
  <c r="N351" i="1"/>
  <c r="D352" i="1"/>
  <c r="F352" i="1"/>
  <c r="H352" i="1"/>
  <c r="J351" i="1"/>
  <c r="O351" i="1"/>
  <c r="M352" i="1"/>
  <c r="K352" i="1"/>
  <c r="N352" i="1"/>
  <c r="D353" i="1"/>
  <c r="F353" i="1"/>
  <c r="H353" i="1"/>
  <c r="J352" i="1"/>
  <c r="K353" i="1"/>
  <c r="J353" i="1"/>
  <c r="O352" i="1"/>
  <c r="M353" i="1"/>
  <c r="N353" i="1"/>
  <c r="D354" i="1"/>
  <c r="F354" i="1"/>
  <c r="H354" i="1"/>
  <c r="M354" i="1"/>
  <c r="O353" i="1"/>
  <c r="K354" i="1"/>
  <c r="J354" i="1"/>
  <c r="N354" i="1"/>
  <c r="D355" i="1"/>
  <c r="F355" i="1"/>
  <c r="H355" i="1"/>
  <c r="K355" i="1"/>
  <c r="J355" i="1"/>
  <c r="M355" i="1"/>
  <c r="O354" i="1"/>
  <c r="N355" i="1"/>
  <c r="D356" i="1"/>
  <c r="F356" i="1"/>
  <c r="H356" i="1"/>
  <c r="K356" i="1"/>
  <c r="J356" i="1"/>
  <c r="O355" i="1"/>
  <c r="M356" i="1"/>
  <c r="N356" i="1"/>
  <c r="D357" i="1"/>
  <c r="F357" i="1"/>
  <c r="H357" i="1"/>
  <c r="O356" i="1"/>
  <c r="M357" i="1"/>
  <c r="K357" i="1"/>
  <c r="N357" i="1"/>
  <c r="D358" i="1"/>
  <c r="F358" i="1"/>
  <c r="H358" i="1"/>
  <c r="J357" i="1"/>
  <c r="M358" i="1"/>
  <c r="O357" i="1"/>
  <c r="K358" i="1"/>
  <c r="J358" i="1"/>
  <c r="N358" i="1"/>
  <c r="D359" i="1"/>
  <c r="F359" i="1"/>
  <c r="H359" i="1"/>
  <c r="K359" i="1"/>
  <c r="J359" i="1"/>
  <c r="M359" i="1"/>
  <c r="O358" i="1"/>
  <c r="N359" i="1"/>
  <c r="D360" i="1"/>
  <c r="F360" i="1"/>
  <c r="H360" i="1"/>
  <c r="K360" i="1"/>
  <c r="J360" i="1"/>
  <c r="O359" i="1"/>
  <c r="M360" i="1"/>
  <c r="N360" i="1"/>
  <c r="D361" i="1"/>
  <c r="F361" i="1"/>
  <c r="H361" i="1"/>
  <c r="O360" i="1"/>
  <c r="M361" i="1"/>
  <c r="K361" i="1"/>
  <c r="N361" i="1"/>
  <c r="D362" i="1"/>
  <c r="F362" i="1"/>
  <c r="H362" i="1"/>
  <c r="J361" i="1"/>
  <c r="M362" i="1"/>
  <c r="O361" i="1"/>
  <c r="K362" i="1"/>
  <c r="J362" i="1"/>
  <c r="N362" i="1"/>
  <c r="D363" i="1"/>
  <c r="F363" i="1"/>
  <c r="H363" i="1"/>
  <c r="M363" i="1"/>
  <c r="O362" i="1"/>
  <c r="K363" i="1"/>
  <c r="J363" i="1"/>
  <c r="N363" i="1"/>
  <c r="D364" i="1"/>
  <c r="F364" i="1"/>
  <c r="H364" i="1"/>
  <c r="O363" i="1"/>
  <c r="M364" i="1"/>
  <c r="K364" i="1"/>
  <c r="N364" i="1"/>
  <c r="D365" i="1"/>
  <c r="F365" i="1"/>
  <c r="H365" i="1"/>
  <c r="J364" i="1"/>
  <c r="O364" i="1"/>
  <c r="M365" i="1"/>
  <c r="K365" i="1"/>
  <c r="N365" i="1"/>
  <c r="D366" i="1"/>
  <c r="F366" i="1"/>
  <c r="H366" i="1"/>
  <c r="J365" i="1"/>
  <c r="M366" i="1"/>
  <c r="O365" i="1"/>
  <c r="K366" i="1"/>
  <c r="J366" i="1"/>
  <c r="N366" i="1"/>
  <c r="D367" i="1"/>
  <c r="F367" i="1"/>
  <c r="H367" i="1"/>
  <c r="K367" i="1"/>
  <c r="J367" i="1"/>
  <c r="M367" i="1"/>
  <c r="O366" i="1"/>
  <c r="N367" i="1"/>
  <c r="D368" i="1"/>
  <c r="F368" i="1"/>
  <c r="H368" i="1"/>
  <c r="O367" i="1"/>
  <c r="M368" i="1"/>
  <c r="K368" i="1"/>
  <c r="N368" i="1"/>
  <c r="D369" i="1"/>
  <c r="F369" i="1"/>
  <c r="H369" i="1"/>
  <c r="J368" i="1"/>
  <c r="O368" i="1"/>
  <c r="M369" i="1"/>
  <c r="K369" i="1"/>
  <c r="N369" i="1"/>
  <c r="D370" i="1"/>
  <c r="F370" i="1"/>
  <c r="H370" i="1"/>
  <c r="J369" i="1"/>
  <c r="M370" i="1"/>
  <c r="O369" i="1"/>
  <c r="K370" i="1"/>
  <c r="J370" i="1"/>
  <c r="N370" i="1"/>
  <c r="D371" i="1"/>
  <c r="F371" i="1"/>
  <c r="H371" i="1"/>
  <c r="K371" i="1"/>
  <c r="J371" i="1"/>
  <c r="M371" i="1"/>
  <c r="O370" i="1"/>
  <c r="N371" i="1"/>
  <c r="D372" i="1"/>
  <c r="F372" i="1"/>
  <c r="H372" i="1"/>
  <c r="O371" i="1"/>
  <c r="M372" i="1"/>
  <c r="K372" i="1"/>
  <c r="N372" i="1"/>
  <c r="D373" i="1"/>
  <c r="F373" i="1"/>
  <c r="H373" i="1"/>
  <c r="J372" i="1"/>
  <c r="O372" i="1"/>
  <c r="M373" i="1"/>
  <c r="K373" i="1"/>
  <c r="N373" i="1"/>
  <c r="D374" i="1"/>
  <c r="F374" i="1"/>
  <c r="H374" i="1"/>
  <c r="J373" i="1"/>
  <c r="M374" i="1"/>
  <c r="O373" i="1"/>
  <c r="K374" i="1"/>
  <c r="J374" i="1"/>
  <c r="N374" i="1"/>
  <c r="D375" i="1"/>
  <c r="F375" i="1"/>
  <c r="H375" i="1"/>
  <c r="K375" i="1"/>
  <c r="J375" i="1"/>
  <c r="M375" i="1"/>
  <c r="O374" i="1"/>
  <c r="N375" i="1"/>
  <c r="D376" i="1"/>
  <c r="F376" i="1"/>
  <c r="H376" i="1"/>
  <c r="O375" i="1"/>
  <c r="M376" i="1"/>
  <c r="K376" i="1"/>
  <c r="N376" i="1"/>
  <c r="D377" i="1"/>
  <c r="F377" i="1"/>
  <c r="H377" i="1"/>
  <c r="J376" i="1"/>
  <c r="O376" i="1"/>
  <c r="M377" i="1"/>
  <c r="K377" i="1"/>
  <c r="N377" i="1"/>
  <c r="D378" i="1"/>
  <c r="F378" i="1"/>
  <c r="H378" i="1"/>
  <c r="J377" i="1"/>
  <c r="M378" i="1"/>
  <c r="O377" i="1"/>
  <c r="K378" i="1"/>
  <c r="J378" i="1"/>
  <c r="N378" i="1"/>
  <c r="D379" i="1"/>
  <c r="F379" i="1"/>
  <c r="H379" i="1"/>
  <c r="K379" i="1"/>
  <c r="J379" i="1"/>
  <c r="M379" i="1"/>
  <c r="O378" i="1"/>
  <c r="N379" i="1"/>
  <c r="D380" i="1"/>
  <c r="F380" i="1"/>
  <c r="H380" i="1"/>
  <c r="K380" i="1"/>
  <c r="J380" i="1"/>
  <c r="O379" i="1"/>
  <c r="M380" i="1"/>
  <c r="N380" i="1"/>
  <c r="D381" i="1"/>
  <c r="F381" i="1"/>
  <c r="H381" i="1"/>
  <c r="O380" i="1"/>
  <c r="M381" i="1"/>
  <c r="K381" i="1"/>
  <c r="N381" i="1"/>
  <c r="D382" i="1"/>
  <c r="F382" i="1"/>
  <c r="H382" i="1"/>
  <c r="J381" i="1"/>
  <c r="M382" i="1"/>
  <c r="O381" i="1"/>
  <c r="K382" i="1"/>
  <c r="J382" i="1"/>
  <c r="N382" i="1"/>
  <c r="D383" i="1"/>
  <c r="F383" i="1"/>
  <c r="H383" i="1"/>
  <c r="K383" i="1"/>
  <c r="J383" i="1"/>
  <c r="M383" i="1"/>
  <c r="O382" i="1"/>
  <c r="N383" i="1"/>
  <c r="D384" i="1"/>
  <c r="F384" i="1"/>
  <c r="H384" i="1"/>
  <c r="O383" i="1"/>
  <c r="M384" i="1"/>
  <c r="K384" i="1"/>
  <c r="N384" i="1"/>
  <c r="D385" i="1"/>
  <c r="F385" i="1"/>
  <c r="H385" i="1"/>
  <c r="J384" i="1"/>
  <c r="O384" i="1"/>
  <c r="M385" i="1"/>
  <c r="K385" i="1"/>
  <c r="N385" i="1"/>
  <c r="D386" i="1"/>
  <c r="F386" i="1"/>
  <c r="H386" i="1"/>
  <c r="J385" i="1"/>
  <c r="M386" i="1"/>
  <c r="O385" i="1"/>
  <c r="K386" i="1"/>
  <c r="J386" i="1"/>
  <c r="N386" i="1"/>
  <c r="D387" i="1"/>
  <c r="F387" i="1"/>
  <c r="H387" i="1"/>
  <c r="K387" i="1"/>
  <c r="M387" i="1"/>
  <c r="O386" i="1"/>
  <c r="N387" i="1"/>
  <c r="D388" i="1"/>
  <c r="F388" i="1"/>
  <c r="H388" i="1"/>
  <c r="J387" i="1"/>
  <c r="O387" i="1"/>
  <c r="M388" i="1"/>
  <c r="K388" i="1"/>
  <c r="N388" i="1"/>
  <c r="D389" i="1"/>
  <c r="F389" i="1"/>
  <c r="H389" i="1"/>
  <c r="J388" i="1"/>
  <c r="O388" i="1"/>
  <c r="M389" i="1"/>
  <c r="K389" i="1"/>
  <c r="N389" i="1"/>
  <c r="D390" i="1"/>
  <c r="F390" i="1"/>
  <c r="H390" i="1"/>
  <c r="J389" i="1"/>
  <c r="M390" i="1"/>
  <c r="O389" i="1"/>
  <c r="K390" i="1"/>
  <c r="J390" i="1"/>
  <c r="N390" i="1"/>
  <c r="D391" i="1"/>
  <c r="F391" i="1"/>
  <c r="H391" i="1"/>
  <c r="K391" i="1"/>
  <c r="J391" i="1"/>
  <c r="M391" i="1"/>
  <c r="O390" i="1"/>
  <c r="N391" i="1"/>
  <c r="D392" i="1"/>
  <c r="F392" i="1"/>
  <c r="H392" i="1"/>
  <c r="K392" i="1"/>
  <c r="O391" i="1"/>
  <c r="M392" i="1"/>
  <c r="N392" i="1"/>
  <c r="D393" i="1"/>
  <c r="F393" i="1"/>
  <c r="H393" i="1"/>
  <c r="J392" i="1"/>
  <c r="O392" i="1"/>
  <c r="M393" i="1"/>
  <c r="K393" i="1"/>
  <c r="N393" i="1"/>
  <c r="D394" i="1"/>
  <c r="F394" i="1"/>
  <c r="H394" i="1"/>
  <c r="J393" i="1"/>
  <c r="M394" i="1"/>
  <c r="O393" i="1"/>
  <c r="K394" i="1"/>
  <c r="J394" i="1"/>
  <c r="N394" i="1"/>
  <c r="D395" i="1"/>
  <c r="F395" i="1"/>
  <c r="H395" i="1"/>
  <c r="K395" i="1"/>
  <c r="J395" i="1"/>
  <c r="M395" i="1"/>
  <c r="O394" i="1"/>
  <c r="N395" i="1"/>
  <c r="D396" i="1"/>
  <c r="F396" i="1"/>
  <c r="H396" i="1"/>
  <c r="O395" i="1"/>
  <c r="M396" i="1"/>
  <c r="K396" i="1"/>
  <c r="N396" i="1"/>
  <c r="D397" i="1"/>
  <c r="F397" i="1"/>
  <c r="H397" i="1"/>
  <c r="J396" i="1"/>
  <c r="O396" i="1"/>
  <c r="M397" i="1"/>
  <c r="K397" i="1"/>
  <c r="N397" i="1"/>
  <c r="D398" i="1"/>
  <c r="F398" i="1"/>
  <c r="H398" i="1"/>
  <c r="J397" i="1"/>
  <c r="M398" i="1"/>
  <c r="O397" i="1"/>
  <c r="K398" i="1"/>
  <c r="J398" i="1"/>
  <c r="N398" i="1"/>
  <c r="D399" i="1"/>
  <c r="F399" i="1"/>
  <c r="H399" i="1"/>
  <c r="K399" i="1"/>
  <c r="J399" i="1"/>
  <c r="M399" i="1"/>
  <c r="O398" i="1"/>
  <c r="N399" i="1"/>
  <c r="D400" i="1"/>
  <c r="F400" i="1"/>
  <c r="H400" i="1"/>
  <c r="O399" i="1"/>
  <c r="M400" i="1"/>
  <c r="K400" i="1"/>
  <c r="N400" i="1"/>
  <c r="D401" i="1"/>
  <c r="F401" i="1"/>
  <c r="H401" i="1"/>
  <c r="J400" i="1"/>
  <c r="O400" i="1"/>
  <c r="M401" i="1"/>
  <c r="K401" i="1"/>
  <c r="N401" i="1"/>
  <c r="D402" i="1"/>
  <c r="F402" i="1"/>
  <c r="H402" i="1"/>
  <c r="J401" i="1"/>
  <c r="K402" i="1"/>
  <c r="J402" i="1"/>
  <c r="M402" i="1"/>
  <c r="O401" i="1"/>
  <c r="N402" i="1"/>
  <c r="D403" i="1"/>
  <c r="F403" i="1"/>
  <c r="H403" i="1"/>
  <c r="M403" i="1"/>
  <c r="O402" i="1"/>
  <c r="K403" i="1"/>
  <c r="J403" i="1"/>
  <c r="N403" i="1"/>
  <c r="D404" i="1"/>
  <c r="F404" i="1"/>
  <c r="H404" i="1"/>
  <c r="O403" i="1"/>
  <c r="M404" i="1"/>
  <c r="K404" i="1"/>
  <c r="N404" i="1"/>
  <c r="D405" i="1"/>
  <c r="F405" i="1"/>
  <c r="H405" i="1"/>
  <c r="J404" i="1"/>
  <c r="K405" i="1"/>
  <c r="J405" i="1"/>
  <c r="O404" i="1"/>
  <c r="M405" i="1"/>
  <c r="N405" i="1"/>
  <c r="D406" i="1"/>
  <c r="F406" i="1"/>
  <c r="H406" i="1"/>
  <c r="K406" i="1"/>
  <c r="M406" i="1"/>
  <c r="O405" i="1"/>
  <c r="N406" i="1"/>
  <c r="D407" i="1"/>
  <c r="F407" i="1"/>
  <c r="H407" i="1"/>
  <c r="J406" i="1"/>
  <c r="M407" i="1"/>
  <c r="O406" i="1"/>
  <c r="K407" i="1"/>
  <c r="J407" i="1"/>
  <c r="N407" i="1"/>
  <c r="D408" i="1"/>
  <c r="F408" i="1"/>
  <c r="H408" i="1"/>
  <c r="O407" i="1"/>
  <c r="M408" i="1"/>
  <c r="K408" i="1"/>
  <c r="N408" i="1"/>
  <c r="D409" i="1"/>
  <c r="F409" i="1"/>
  <c r="H409" i="1"/>
  <c r="J408" i="1"/>
  <c r="O408" i="1"/>
  <c r="M409" i="1"/>
  <c r="K409" i="1"/>
  <c r="N409" i="1"/>
  <c r="D410" i="1"/>
  <c r="F410" i="1"/>
  <c r="H410" i="1"/>
  <c r="J409" i="1"/>
  <c r="M410" i="1"/>
  <c r="O409" i="1"/>
  <c r="K410" i="1"/>
  <c r="J410" i="1"/>
  <c r="N410" i="1"/>
  <c r="D411" i="1"/>
  <c r="F411" i="1"/>
  <c r="H411" i="1"/>
  <c r="M411" i="1"/>
  <c r="O410" i="1"/>
  <c r="K411" i="1"/>
  <c r="J411" i="1"/>
  <c r="N411" i="1"/>
  <c r="D412" i="1"/>
  <c r="F412" i="1"/>
  <c r="H412" i="1"/>
  <c r="O411" i="1"/>
  <c r="M412" i="1"/>
  <c r="K412" i="1"/>
  <c r="N412" i="1"/>
  <c r="D413" i="1"/>
  <c r="F413" i="1"/>
  <c r="H413" i="1"/>
  <c r="J412" i="1"/>
  <c r="O412" i="1"/>
  <c r="M413" i="1"/>
  <c r="K413" i="1"/>
  <c r="N413" i="1"/>
  <c r="D414" i="1"/>
  <c r="F414" i="1"/>
  <c r="H414" i="1"/>
  <c r="J413" i="1"/>
  <c r="M414" i="1"/>
  <c r="O413" i="1"/>
  <c r="K414" i="1"/>
  <c r="J414" i="1"/>
  <c r="N414" i="1"/>
  <c r="D415" i="1"/>
  <c r="F415" i="1"/>
  <c r="H415" i="1"/>
  <c r="M415" i="1"/>
  <c r="O414" i="1"/>
  <c r="K415" i="1"/>
  <c r="J415" i="1"/>
  <c r="N415" i="1"/>
  <c r="D416" i="1"/>
  <c r="F416" i="1"/>
  <c r="H416" i="1"/>
  <c r="O415" i="1"/>
  <c r="M416" i="1"/>
  <c r="K416" i="1"/>
  <c r="N416" i="1"/>
  <c r="D417" i="1"/>
  <c r="F417" i="1"/>
  <c r="H417" i="1"/>
  <c r="J416" i="1"/>
  <c r="K417" i="1"/>
  <c r="O416" i="1"/>
  <c r="M417" i="1"/>
  <c r="N417" i="1"/>
  <c r="D418" i="1"/>
  <c r="F418" i="1"/>
  <c r="H418" i="1"/>
  <c r="J417" i="1"/>
  <c r="M418" i="1"/>
  <c r="O417" i="1"/>
  <c r="K418" i="1"/>
  <c r="J418" i="1"/>
  <c r="N418" i="1"/>
  <c r="D419" i="1"/>
  <c r="F419" i="1"/>
  <c r="H419" i="1"/>
  <c r="M419" i="1"/>
  <c r="O418" i="1"/>
  <c r="K419" i="1"/>
  <c r="J419" i="1"/>
  <c r="N419" i="1"/>
  <c r="D420" i="1"/>
  <c r="F420" i="1"/>
  <c r="H420" i="1"/>
  <c r="O419" i="1"/>
  <c r="M420" i="1"/>
  <c r="K420" i="1"/>
  <c r="N420" i="1"/>
  <c r="D421" i="1"/>
  <c r="F421" i="1"/>
  <c r="H421" i="1"/>
  <c r="J420" i="1"/>
  <c r="O420" i="1"/>
  <c r="M421" i="1"/>
  <c r="K421" i="1"/>
  <c r="N421" i="1"/>
  <c r="D422" i="1"/>
  <c r="F422" i="1"/>
  <c r="H422" i="1"/>
  <c r="J421" i="1"/>
  <c r="M422" i="1"/>
  <c r="O421" i="1"/>
  <c r="K422" i="1"/>
  <c r="J422" i="1"/>
  <c r="N422" i="1"/>
  <c r="D423" i="1"/>
  <c r="F423" i="1"/>
  <c r="H423" i="1"/>
  <c r="K423" i="1"/>
  <c r="M423" i="1"/>
  <c r="O422" i="1"/>
  <c r="N423" i="1"/>
  <c r="D424" i="1"/>
  <c r="F424" i="1"/>
  <c r="H424" i="1"/>
  <c r="J423" i="1"/>
  <c r="O423" i="1"/>
  <c r="M424" i="1"/>
  <c r="K424" i="1"/>
  <c r="N424" i="1"/>
  <c r="D425" i="1"/>
  <c r="F425" i="1"/>
  <c r="H425" i="1"/>
  <c r="J424" i="1"/>
  <c r="O424" i="1"/>
  <c r="M425" i="1"/>
  <c r="K425" i="1"/>
  <c r="N425" i="1"/>
  <c r="D426" i="1"/>
  <c r="F426" i="1"/>
  <c r="H426" i="1"/>
  <c r="J425" i="1"/>
  <c r="M426" i="1"/>
  <c r="O425" i="1"/>
  <c r="K426" i="1"/>
  <c r="J426" i="1"/>
  <c r="N426" i="1"/>
  <c r="D427" i="1"/>
  <c r="F427" i="1"/>
  <c r="H427" i="1"/>
  <c r="M427" i="1"/>
  <c r="O426" i="1"/>
  <c r="K427" i="1"/>
  <c r="J427" i="1"/>
  <c r="N427" i="1"/>
  <c r="D428" i="1"/>
  <c r="F428" i="1"/>
  <c r="H428" i="1"/>
  <c r="K428" i="1"/>
  <c r="O427" i="1"/>
  <c r="M428" i="1"/>
  <c r="N428" i="1"/>
  <c r="D429" i="1"/>
  <c r="F429" i="1"/>
  <c r="H429" i="1"/>
  <c r="J428" i="1"/>
  <c r="O428" i="1"/>
  <c r="M429" i="1"/>
  <c r="K429" i="1"/>
  <c r="N429" i="1"/>
  <c r="D430" i="1"/>
  <c r="F430" i="1"/>
  <c r="H430" i="1"/>
  <c r="J429" i="1"/>
  <c r="M430" i="1"/>
  <c r="O429" i="1"/>
  <c r="K430" i="1"/>
  <c r="J430" i="1"/>
  <c r="N430" i="1"/>
  <c r="D431" i="1"/>
  <c r="F431" i="1"/>
  <c r="H431" i="1"/>
  <c r="M431" i="1"/>
  <c r="O430" i="1"/>
  <c r="K431" i="1"/>
  <c r="J431" i="1"/>
  <c r="N431" i="1"/>
  <c r="D432" i="1"/>
  <c r="F432" i="1"/>
  <c r="H432" i="1"/>
  <c r="K432" i="1"/>
  <c r="J432" i="1"/>
  <c r="O431" i="1"/>
  <c r="M432" i="1"/>
  <c r="N432" i="1"/>
  <c r="D433" i="1"/>
  <c r="F433" i="1"/>
  <c r="H433" i="1"/>
  <c r="K433" i="1"/>
  <c r="O432" i="1"/>
  <c r="M433" i="1"/>
  <c r="N433" i="1"/>
  <c r="D434" i="1"/>
  <c r="F434" i="1"/>
  <c r="H434" i="1"/>
  <c r="J433" i="1"/>
  <c r="M434" i="1"/>
  <c r="O433" i="1"/>
  <c r="K434" i="1"/>
  <c r="J434" i="1"/>
  <c r="N434" i="1"/>
  <c r="D435" i="1"/>
  <c r="F435" i="1"/>
  <c r="H435" i="1"/>
  <c r="K435" i="1"/>
  <c r="J435" i="1"/>
  <c r="M435" i="1"/>
  <c r="O434" i="1"/>
  <c r="N435" i="1"/>
  <c r="D436" i="1"/>
  <c r="F436" i="1"/>
  <c r="H436" i="1"/>
  <c r="O435" i="1"/>
  <c r="M436" i="1"/>
  <c r="K436" i="1"/>
  <c r="N436" i="1"/>
  <c r="D437" i="1"/>
  <c r="F437" i="1"/>
  <c r="H437" i="1"/>
  <c r="J436" i="1"/>
  <c r="K437" i="1"/>
  <c r="O436" i="1"/>
  <c r="M437" i="1"/>
  <c r="N437" i="1"/>
  <c r="D438" i="1"/>
  <c r="F438" i="1"/>
  <c r="H438" i="1"/>
  <c r="J437" i="1"/>
  <c r="M438" i="1"/>
  <c r="O437" i="1"/>
  <c r="K438" i="1"/>
  <c r="J438" i="1"/>
  <c r="N438" i="1"/>
  <c r="D439" i="1"/>
  <c r="F439" i="1"/>
  <c r="H439" i="1"/>
  <c r="K439" i="1"/>
  <c r="J439" i="1"/>
  <c r="M439" i="1"/>
  <c r="O438" i="1"/>
  <c r="N439" i="1"/>
  <c r="D440" i="1"/>
  <c r="F440" i="1"/>
  <c r="H440" i="1"/>
  <c r="O439" i="1"/>
  <c r="M440" i="1"/>
  <c r="K440" i="1"/>
  <c r="N440" i="1"/>
  <c r="D441" i="1"/>
  <c r="F441" i="1"/>
  <c r="H441" i="1"/>
  <c r="J440" i="1"/>
  <c r="O440" i="1"/>
  <c r="M441" i="1"/>
  <c r="K441" i="1"/>
  <c r="N441" i="1"/>
  <c r="D442" i="1"/>
  <c r="F442" i="1"/>
  <c r="H442" i="1"/>
  <c r="J441" i="1"/>
  <c r="M442" i="1"/>
  <c r="O441" i="1"/>
  <c r="K442" i="1"/>
  <c r="J442" i="1"/>
  <c r="N442" i="1"/>
  <c r="D443" i="1"/>
  <c r="F443" i="1"/>
  <c r="H443" i="1"/>
  <c r="K443" i="1"/>
  <c r="J443" i="1"/>
  <c r="M443" i="1"/>
  <c r="O442" i="1"/>
  <c r="N443" i="1"/>
  <c r="D444" i="1"/>
  <c r="F444" i="1"/>
  <c r="H444" i="1"/>
  <c r="O443" i="1"/>
  <c r="M444" i="1"/>
  <c r="K444" i="1"/>
  <c r="N444" i="1"/>
  <c r="D445" i="1"/>
  <c r="F445" i="1"/>
  <c r="H445" i="1"/>
  <c r="J444" i="1"/>
  <c r="O444" i="1"/>
  <c r="M445" i="1"/>
  <c r="K445" i="1"/>
  <c r="N445" i="1"/>
  <c r="D446" i="1"/>
  <c r="F446" i="1"/>
  <c r="H446" i="1"/>
  <c r="J445" i="1"/>
  <c r="K446" i="1"/>
  <c r="J446" i="1"/>
  <c r="M446" i="1"/>
  <c r="O445" i="1"/>
  <c r="N446" i="1"/>
  <c r="D447" i="1"/>
  <c r="F447" i="1"/>
  <c r="H447" i="1"/>
  <c r="K447" i="1"/>
  <c r="J447" i="1"/>
  <c r="M447" i="1"/>
  <c r="O446" i="1"/>
  <c r="N447" i="1"/>
  <c r="D448" i="1"/>
  <c r="F448" i="1"/>
  <c r="H448" i="1"/>
  <c r="K448" i="1"/>
  <c r="J448" i="1"/>
  <c r="O447" i="1"/>
  <c r="M448" i="1"/>
  <c r="N448" i="1"/>
  <c r="D449" i="1"/>
  <c r="F449" i="1"/>
  <c r="H449" i="1"/>
  <c r="K449" i="1"/>
  <c r="J449" i="1"/>
  <c r="O448" i="1"/>
  <c r="M449" i="1"/>
  <c r="N449" i="1"/>
  <c r="D450" i="1"/>
  <c r="F450" i="1"/>
  <c r="H450" i="1"/>
  <c r="K450" i="1"/>
  <c r="J450" i="1"/>
  <c r="M450" i="1"/>
  <c r="O449" i="1"/>
  <c r="N450" i="1"/>
  <c r="D451" i="1"/>
  <c r="F451" i="1"/>
  <c r="H451" i="1"/>
  <c r="M451" i="1"/>
  <c r="O450" i="1"/>
  <c r="K451" i="1"/>
  <c r="J451" i="1"/>
  <c r="N451" i="1"/>
  <c r="D452" i="1"/>
  <c r="F452" i="1"/>
  <c r="H452" i="1"/>
  <c r="O451" i="1"/>
  <c r="M452" i="1"/>
  <c r="K452" i="1"/>
  <c r="N452" i="1"/>
  <c r="D453" i="1"/>
  <c r="F453" i="1"/>
  <c r="H453" i="1"/>
  <c r="J452" i="1"/>
  <c r="O452" i="1"/>
  <c r="M453" i="1"/>
  <c r="K453" i="1"/>
  <c r="N453" i="1"/>
  <c r="D454" i="1"/>
  <c r="F454" i="1"/>
  <c r="H454" i="1"/>
  <c r="J453" i="1"/>
  <c r="M454" i="1"/>
  <c r="O453" i="1"/>
  <c r="K454" i="1"/>
  <c r="J454" i="1"/>
  <c r="N454" i="1"/>
  <c r="D455" i="1"/>
  <c r="F455" i="1"/>
  <c r="H455" i="1"/>
  <c r="M455" i="1"/>
  <c r="O454" i="1"/>
  <c r="K455" i="1"/>
  <c r="J455" i="1"/>
  <c r="N455" i="1"/>
  <c r="D456" i="1"/>
  <c r="F456" i="1"/>
  <c r="H456" i="1"/>
  <c r="K456" i="1"/>
  <c r="J456" i="1"/>
  <c r="O455" i="1"/>
  <c r="M456" i="1"/>
  <c r="N456" i="1"/>
  <c r="D457" i="1"/>
  <c r="F457" i="1"/>
  <c r="H457" i="1"/>
  <c r="K457" i="1"/>
  <c r="J457" i="1"/>
  <c r="O456" i="1"/>
  <c r="M457" i="1"/>
  <c r="N457" i="1"/>
  <c r="D458" i="1"/>
  <c r="F458" i="1"/>
  <c r="H458" i="1"/>
  <c r="M458" i="1"/>
  <c r="O457" i="1"/>
  <c r="K458" i="1"/>
  <c r="J458" i="1"/>
  <c r="N458" i="1"/>
  <c r="D459" i="1"/>
  <c r="F459" i="1"/>
  <c r="H459" i="1"/>
  <c r="K459" i="1"/>
  <c r="J459" i="1"/>
  <c r="M459" i="1"/>
  <c r="O458" i="1"/>
  <c r="N459" i="1"/>
  <c r="D460" i="1"/>
  <c r="F460" i="1"/>
  <c r="H460" i="1"/>
  <c r="K460" i="1"/>
  <c r="J460" i="1"/>
  <c r="O459" i="1"/>
  <c r="M460" i="1"/>
  <c r="N460" i="1"/>
  <c r="D461" i="1"/>
  <c r="F461" i="1"/>
  <c r="H461" i="1"/>
  <c r="O460" i="1"/>
  <c r="M461" i="1"/>
  <c r="K461" i="1"/>
  <c r="N461" i="1"/>
  <c r="D462" i="1"/>
  <c r="F462" i="1"/>
  <c r="H462" i="1"/>
  <c r="J461" i="1"/>
  <c r="M462" i="1"/>
  <c r="O461" i="1"/>
  <c r="K462" i="1"/>
  <c r="J462" i="1"/>
  <c r="N462" i="1"/>
  <c r="D463" i="1"/>
  <c r="F463" i="1"/>
  <c r="H463" i="1"/>
  <c r="K463" i="1"/>
  <c r="J463" i="1"/>
  <c r="M463" i="1"/>
  <c r="O462" i="1"/>
  <c r="N463" i="1"/>
  <c r="D464" i="1"/>
  <c r="F464" i="1"/>
  <c r="H464" i="1"/>
  <c r="O463" i="1"/>
  <c r="M464" i="1"/>
  <c r="K464" i="1"/>
  <c r="N464" i="1"/>
  <c r="D465" i="1"/>
  <c r="F465" i="1"/>
  <c r="H465" i="1"/>
  <c r="J464" i="1"/>
  <c r="O464" i="1"/>
  <c r="M465" i="1"/>
  <c r="K465" i="1"/>
  <c r="N465" i="1"/>
  <c r="D466" i="1"/>
  <c r="F466" i="1"/>
  <c r="H466" i="1"/>
  <c r="J465" i="1"/>
  <c r="M466" i="1"/>
  <c r="O465" i="1"/>
  <c r="K466" i="1"/>
  <c r="J466" i="1"/>
  <c r="N466" i="1"/>
  <c r="D467" i="1"/>
  <c r="F467" i="1"/>
  <c r="H467" i="1"/>
  <c r="K467" i="1"/>
  <c r="J467" i="1"/>
  <c r="M467" i="1"/>
  <c r="O466" i="1"/>
  <c r="N467" i="1"/>
  <c r="D468" i="1"/>
  <c r="F468" i="1"/>
  <c r="H468" i="1"/>
  <c r="K468" i="1"/>
  <c r="J468" i="1"/>
  <c r="O467" i="1"/>
  <c r="M468" i="1"/>
  <c r="N468" i="1"/>
  <c r="D469" i="1"/>
  <c r="F469" i="1"/>
  <c r="H469" i="1"/>
  <c r="O468" i="1"/>
  <c r="M469" i="1"/>
  <c r="K469" i="1"/>
  <c r="N469" i="1"/>
  <c r="D470" i="1"/>
  <c r="F470" i="1"/>
  <c r="H470" i="1"/>
  <c r="J469" i="1"/>
  <c r="M470" i="1"/>
  <c r="O469" i="1"/>
  <c r="K470" i="1"/>
  <c r="J470" i="1"/>
  <c r="N470" i="1"/>
  <c r="D471" i="1"/>
  <c r="F471" i="1"/>
  <c r="H471" i="1"/>
  <c r="K471" i="1"/>
  <c r="J471" i="1"/>
  <c r="M471" i="1"/>
  <c r="O470" i="1"/>
  <c r="N471" i="1"/>
  <c r="D472" i="1"/>
  <c r="F472" i="1"/>
  <c r="H472" i="1"/>
  <c r="K472" i="1"/>
  <c r="O471" i="1"/>
  <c r="M472" i="1"/>
  <c r="N472" i="1"/>
  <c r="D473" i="1"/>
  <c r="F473" i="1"/>
  <c r="H473" i="1"/>
  <c r="J472" i="1"/>
  <c r="O472" i="1"/>
  <c r="M473" i="1"/>
  <c r="K473" i="1"/>
  <c r="N473" i="1"/>
  <c r="D474" i="1"/>
  <c r="F474" i="1"/>
  <c r="H474" i="1"/>
  <c r="J473" i="1"/>
  <c r="M474" i="1"/>
  <c r="O473" i="1"/>
  <c r="K474" i="1"/>
  <c r="J474" i="1"/>
  <c r="N474" i="1"/>
  <c r="D475" i="1"/>
  <c r="F475" i="1"/>
  <c r="H475" i="1"/>
  <c r="K475" i="1"/>
  <c r="M475" i="1"/>
  <c r="O474" i="1"/>
  <c r="N475" i="1"/>
  <c r="D476" i="1"/>
  <c r="F476" i="1"/>
  <c r="H476" i="1"/>
  <c r="J475" i="1"/>
  <c r="M476" i="1"/>
  <c r="O475" i="1"/>
  <c r="K476" i="1"/>
  <c r="J476" i="1"/>
  <c r="D477" i="1"/>
  <c r="F477" i="1"/>
  <c r="H477" i="1"/>
  <c r="N476" i="1"/>
  <c r="M477" i="1"/>
  <c r="O476" i="1"/>
  <c r="K477" i="1"/>
  <c r="N477" i="1"/>
  <c r="D478" i="1"/>
  <c r="F478" i="1"/>
  <c r="H478" i="1"/>
  <c r="J477" i="1"/>
  <c r="M478" i="1"/>
  <c r="O477" i="1"/>
  <c r="K478" i="1"/>
  <c r="J478" i="1"/>
  <c r="N478" i="1"/>
  <c r="D479" i="1"/>
  <c r="F479" i="1"/>
  <c r="H479" i="1"/>
  <c r="K479" i="1"/>
  <c r="M479" i="1"/>
  <c r="O478" i="1"/>
  <c r="N479" i="1"/>
  <c r="D480" i="1"/>
  <c r="F480" i="1"/>
  <c r="H480" i="1"/>
  <c r="J479" i="1"/>
  <c r="M480" i="1"/>
  <c r="O479" i="1"/>
  <c r="K480" i="1"/>
  <c r="J480" i="1"/>
  <c r="D481" i="1"/>
  <c r="F481" i="1"/>
  <c r="H481" i="1"/>
  <c r="N480" i="1"/>
  <c r="M481" i="1"/>
  <c r="O480" i="1"/>
  <c r="K481" i="1"/>
  <c r="J481" i="1"/>
  <c r="N481" i="1"/>
  <c r="D482" i="1"/>
  <c r="F482" i="1"/>
  <c r="H482" i="1"/>
  <c r="K482" i="1"/>
  <c r="J482" i="1"/>
  <c r="M482" i="1"/>
  <c r="O481" i="1"/>
  <c r="D483" i="1"/>
  <c r="F483" i="1"/>
  <c r="H483" i="1"/>
  <c r="N482" i="1"/>
  <c r="M483" i="1"/>
  <c r="O482" i="1"/>
  <c r="K483" i="1"/>
  <c r="N483" i="1"/>
  <c r="D484" i="1"/>
  <c r="F484" i="1"/>
  <c r="H484" i="1"/>
  <c r="J483" i="1"/>
  <c r="M484" i="1"/>
  <c r="O483" i="1"/>
  <c r="K484" i="1"/>
  <c r="J484" i="1"/>
  <c r="D485" i="1"/>
  <c r="F485" i="1"/>
  <c r="H485" i="1"/>
  <c r="N484" i="1"/>
  <c r="K485" i="1"/>
  <c r="J485" i="1"/>
  <c r="M485" i="1"/>
  <c r="O484" i="1"/>
  <c r="N485" i="1"/>
  <c r="D486" i="1"/>
  <c r="F486" i="1"/>
  <c r="H486" i="1"/>
  <c r="K486" i="1"/>
  <c r="M486" i="1"/>
  <c r="O485" i="1"/>
  <c r="N486" i="1"/>
  <c r="D487" i="1"/>
  <c r="F487" i="1"/>
  <c r="H487" i="1"/>
  <c r="J486" i="1"/>
  <c r="M487" i="1"/>
  <c r="O486" i="1"/>
  <c r="K487" i="1"/>
  <c r="N487" i="1"/>
  <c r="D488" i="1"/>
  <c r="F488" i="1"/>
  <c r="H488" i="1"/>
  <c r="J487" i="1"/>
  <c r="M488" i="1"/>
  <c r="O487" i="1"/>
  <c r="K488" i="1"/>
  <c r="J488" i="1"/>
  <c r="D489" i="1"/>
  <c r="F489" i="1"/>
  <c r="H489" i="1"/>
  <c r="N488" i="1"/>
  <c r="K489" i="1"/>
  <c r="M489" i="1"/>
  <c r="O488" i="1"/>
  <c r="N489" i="1"/>
  <c r="D490" i="1"/>
  <c r="F490" i="1"/>
  <c r="H490" i="1"/>
  <c r="J489" i="1"/>
  <c r="M490" i="1"/>
  <c r="O489" i="1"/>
  <c r="K490" i="1"/>
  <c r="J490" i="1"/>
  <c r="D491" i="1"/>
  <c r="F491" i="1"/>
  <c r="H491" i="1"/>
  <c r="N490" i="1"/>
  <c r="M491" i="1"/>
  <c r="O490" i="1"/>
  <c r="K491" i="1"/>
  <c r="N491" i="1"/>
  <c r="D492" i="1"/>
  <c r="F492" i="1"/>
  <c r="H492" i="1"/>
  <c r="J491" i="1"/>
  <c r="M492" i="1"/>
  <c r="O491" i="1"/>
  <c r="K492" i="1"/>
  <c r="J492" i="1"/>
  <c r="D493" i="1"/>
  <c r="F493" i="1"/>
  <c r="H493" i="1"/>
  <c r="N492" i="1"/>
  <c r="M493" i="1"/>
  <c r="O492" i="1"/>
  <c r="K493" i="1"/>
  <c r="N493" i="1"/>
  <c r="D494" i="1"/>
  <c r="F494" i="1"/>
  <c r="H494" i="1"/>
  <c r="J493" i="1"/>
  <c r="M494" i="1"/>
  <c r="O493" i="1"/>
  <c r="K494" i="1"/>
  <c r="J494" i="1"/>
  <c r="N494" i="1"/>
  <c r="D495" i="1"/>
  <c r="F495" i="1"/>
  <c r="H495" i="1"/>
  <c r="K495" i="1"/>
  <c r="M495" i="1"/>
  <c r="O494" i="1"/>
  <c r="N495" i="1"/>
  <c r="D496" i="1"/>
  <c r="F496" i="1"/>
  <c r="H496" i="1"/>
  <c r="J495" i="1"/>
  <c r="M496" i="1"/>
  <c r="O495" i="1"/>
  <c r="K496" i="1"/>
  <c r="J496" i="1"/>
  <c r="D497" i="1"/>
  <c r="F497" i="1"/>
  <c r="H497" i="1"/>
  <c r="N496" i="1"/>
  <c r="M497" i="1"/>
  <c r="O496" i="1"/>
  <c r="K497" i="1"/>
  <c r="J497" i="1"/>
  <c r="N497" i="1"/>
  <c r="D498" i="1"/>
  <c r="F498" i="1"/>
  <c r="H498" i="1"/>
  <c r="K498" i="1"/>
  <c r="J498" i="1"/>
  <c r="M498" i="1"/>
  <c r="O497" i="1"/>
  <c r="D499" i="1"/>
  <c r="F499" i="1"/>
  <c r="H499" i="1"/>
  <c r="N498" i="1"/>
  <c r="M499" i="1"/>
  <c r="O498" i="1"/>
  <c r="K499" i="1"/>
  <c r="N499" i="1"/>
  <c r="D500" i="1"/>
  <c r="F500" i="1"/>
  <c r="H500" i="1"/>
  <c r="J499" i="1"/>
  <c r="M500" i="1"/>
  <c r="O499" i="1"/>
  <c r="K500" i="1"/>
  <c r="J500" i="1"/>
  <c r="D501" i="1"/>
  <c r="F501" i="1"/>
  <c r="H501" i="1"/>
  <c r="N500" i="1"/>
  <c r="M501" i="1"/>
  <c r="O500" i="1"/>
  <c r="K501" i="1"/>
  <c r="N501" i="1"/>
  <c r="D502" i="1"/>
  <c r="F502" i="1"/>
  <c r="H502" i="1"/>
  <c r="J501" i="1"/>
  <c r="M502" i="1"/>
  <c r="O501" i="1"/>
  <c r="K502" i="1"/>
  <c r="J502" i="1"/>
  <c r="N502" i="1"/>
  <c r="D503" i="1"/>
  <c r="F503" i="1"/>
  <c r="H503" i="1"/>
  <c r="K503" i="1"/>
  <c r="M503" i="1"/>
  <c r="O502" i="1"/>
  <c r="N503" i="1"/>
  <c r="D504" i="1"/>
  <c r="F504" i="1"/>
  <c r="H504" i="1"/>
  <c r="J503" i="1"/>
  <c r="M504" i="1"/>
  <c r="O503" i="1"/>
  <c r="K504" i="1"/>
  <c r="J504" i="1"/>
  <c r="D505" i="1"/>
  <c r="F505" i="1"/>
  <c r="H505" i="1"/>
  <c r="N504" i="1"/>
  <c r="K505" i="1"/>
  <c r="J505" i="1"/>
  <c r="M505" i="1"/>
  <c r="O504" i="1"/>
  <c r="N505" i="1"/>
  <c r="D506" i="1"/>
  <c r="F506" i="1"/>
  <c r="H506" i="1"/>
  <c r="M506" i="1"/>
  <c r="O505" i="1"/>
  <c r="K506" i="1"/>
  <c r="J506" i="1"/>
  <c r="D507" i="1"/>
  <c r="F507" i="1"/>
  <c r="H507" i="1"/>
  <c r="N506" i="1"/>
  <c r="K507" i="1"/>
  <c r="M507" i="1"/>
  <c r="O506" i="1"/>
  <c r="N507" i="1"/>
  <c r="D508" i="1"/>
  <c r="F508" i="1"/>
  <c r="H508" i="1"/>
  <c r="J507" i="1"/>
  <c r="M508" i="1"/>
  <c r="O507" i="1"/>
  <c r="K508" i="1"/>
  <c r="J508" i="1"/>
  <c r="D509" i="1"/>
  <c r="F509" i="1"/>
  <c r="H509" i="1"/>
  <c r="N508" i="1"/>
  <c r="M509" i="1"/>
  <c r="O508" i="1"/>
  <c r="K509" i="1"/>
  <c r="N509" i="1"/>
  <c r="D510" i="1"/>
  <c r="F510" i="1"/>
  <c r="H510" i="1"/>
  <c r="J509" i="1"/>
  <c r="M510" i="1"/>
  <c r="O509" i="1"/>
  <c r="K510" i="1"/>
  <c r="J510" i="1"/>
  <c r="D511" i="1"/>
  <c r="F511" i="1"/>
  <c r="H511" i="1"/>
  <c r="N510" i="1"/>
  <c r="K511" i="1"/>
  <c r="O510" i="1"/>
  <c r="M511" i="1"/>
  <c r="D512" i="1"/>
  <c r="F512" i="1"/>
  <c r="H512" i="1"/>
  <c r="N511" i="1"/>
  <c r="J511" i="1"/>
  <c r="K512" i="1"/>
  <c r="O511" i="1"/>
  <c r="M512" i="1"/>
  <c r="D513" i="1"/>
  <c r="F513" i="1"/>
  <c r="H513" i="1"/>
  <c r="N512" i="1"/>
  <c r="J512" i="1"/>
  <c r="K513" i="1"/>
  <c r="O512" i="1"/>
  <c r="M513" i="1"/>
  <c r="D514" i="1"/>
  <c r="F514" i="1"/>
  <c r="H514" i="1"/>
  <c r="N513" i="1"/>
  <c r="J513" i="1"/>
  <c r="K514" i="1"/>
  <c r="O513" i="1"/>
  <c r="M514" i="1"/>
  <c r="D515" i="1"/>
  <c r="F515" i="1"/>
  <c r="H515" i="1"/>
  <c r="N514" i="1"/>
  <c r="J514" i="1"/>
  <c r="K515" i="1"/>
  <c r="O514" i="1"/>
  <c r="M515" i="1"/>
  <c r="D516" i="1"/>
  <c r="F516" i="1"/>
  <c r="H516" i="1"/>
  <c r="N515" i="1"/>
  <c r="J515" i="1"/>
  <c r="K516" i="1"/>
  <c r="O515" i="1"/>
  <c r="M516" i="1"/>
  <c r="D517" i="1"/>
  <c r="F517" i="1"/>
  <c r="H517" i="1"/>
  <c r="N516" i="1"/>
  <c r="J516" i="1"/>
  <c r="K517" i="1"/>
  <c r="O516" i="1"/>
  <c r="M517" i="1"/>
  <c r="N517" i="1"/>
  <c r="D518" i="1"/>
  <c r="F518" i="1"/>
  <c r="H518" i="1"/>
  <c r="J517" i="1"/>
  <c r="O517" i="1"/>
  <c r="M518" i="1"/>
  <c r="K518" i="1"/>
  <c r="D519" i="1"/>
  <c r="F519" i="1"/>
  <c r="H519" i="1"/>
  <c r="N518" i="1"/>
  <c r="J518" i="1"/>
  <c r="K519" i="1"/>
  <c r="O518" i="1"/>
  <c r="M519" i="1"/>
  <c r="D520" i="1"/>
  <c r="F520" i="1"/>
  <c r="H520" i="1"/>
  <c r="N519" i="1"/>
  <c r="J519" i="1"/>
  <c r="K520" i="1"/>
  <c r="J520" i="1"/>
  <c r="O519" i="1"/>
  <c r="M520" i="1"/>
  <c r="D521" i="1"/>
  <c r="F521" i="1"/>
  <c r="H521" i="1"/>
  <c r="N520" i="1"/>
  <c r="O520" i="1"/>
  <c r="M521" i="1"/>
  <c r="K521" i="1"/>
  <c r="D522" i="1"/>
  <c r="F522" i="1"/>
  <c r="H522" i="1"/>
  <c r="N521" i="1"/>
  <c r="J521" i="1"/>
  <c r="O521" i="1"/>
  <c r="M522" i="1"/>
  <c r="K522" i="1"/>
  <c r="D523" i="1"/>
  <c r="F523" i="1"/>
  <c r="H523" i="1"/>
  <c r="N522" i="1"/>
  <c r="J522" i="1"/>
  <c r="K523" i="1"/>
  <c r="J523" i="1"/>
  <c r="O522" i="1"/>
  <c r="M523" i="1"/>
  <c r="D524" i="1"/>
  <c r="F524" i="1"/>
  <c r="H524" i="1"/>
  <c r="N523" i="1"/>
  <c r="O523" i="1"/>
  <c r="M524" i="1"/>
  <c r="K524" i="1"/>
  <c r="D525" i="1"/>
  <c r="F525" i="1"/>
  <c r="H525" i="1"/>
  <c r="N524" i="1"/>
  <c r="J524" i="1"/>
  <c r="K525" i="1"/>
  <c r="O524" i="1"/>
  <c r="M525" i="1"/>
  <c r="N525" i="1"/>
  <c r="D526" i="1"/>
  <c r="F526" i="1"/>
  <c r="H526" i="1"/>
  <c r="J525" i="1"/>
  <c r="O525" i="1"/>
  <c r="M526" i="1"/>
  <c r="K526" i="1"/>
  <c r="D527" i="1"/>
  <c r="F527" i="1"/>
  <c r="H527" i="1"/>
  <c r="N526" i="1"/>
  <c r="J526" i="1"/>
  <c r="K527" i="1"/>
  <c r="J527" i="1"/>
  <c r="O526" i="1"/>
  <c r="M527" i="1"/>
  <c r="D528" i="1"/>
  <c r="F528" i="1"/>
  <c r="H528" i="1"/>
  <c r="N527" i="1"/>
  <c r="O527" i="1"/>
  <c r="M528" i="1"/>
  <c r="K528" i="1"/>
  <c r="D529" i="1"/>
  <c r="F529" i="1"/>
  <c r="H529" i="1"/>
  <c r="N528" i="1"/>
  <c r="J528" i="1"/>
  <c r="K529" i="1"/>
  <c r="O528" i="1"/>
  <c r="M529" i="1"/>
  <c r="D530" i="1"/>
  <c r="F530" i="1"/>
  <c r="H530" i="1"/>
  <c r="N529" i="1"/>
  <c r="J529" i="1"/>
  <c r="K530" i="1"/>
  <c r="J530" i="1"/>
  <c r="O529" i="1"/>
  <c r="M530" i="1"/>
  <c r="D531" i="1"/>
  <c r="F531" i="1"/>
  <c r="H531" i="1"/>
  <c r="N530" i="1"/>
  <c r="O530" i="1"/>
  <c r="M531" i="1"/>
  <c r="K531" i="1"/>
  <c r="D532" i="1"/>
  <c r="F532" i="1"/>
  <c r="H532" i="1"/>
  <c r="N531" i="1"/>
  <c r="J531" i="1"/>
  <c r="O531" i="1"/>
  <c r="M532" i="1"/>
  <c r="K532" i="1"/>
  <c r="D533" i="1"/>
  <c r="F533" i="1"/>
  <c r="H533" i="1"/>
  <c r="N532" i="1"/>
  <c r="J532" i="1"/>
  <c r="K533" i="1"/>
  <c r="J533" i="1"/>
  <c r="O532" i="1"/>
  <c r="M533" i="1"/>
  <c r="N533" i="1"/>
  <c r="D534" i="1"/>
  <c r="F534" i="1"/>
  <c r="H534" i="1"/>
  <c r="O533" i="1"/>
  <c r="M534" i="1"/>
  <c r="K534" i="1"/>
  <c r="D535" i="1"/>
  <c r="F535" i="1"/>
  <c r="H535" i="1"/>
  <c r="N534" i="1"/>
  <c r="J534" i="1"/>
  <c r="K535" i="1"/>
  <c r="J535" i="1"/>
  <c r="O534" i="1"/>
  <c r="M535" i="1"/>
  <c r="D536" i="1"/>
  <c r="F536" i="1"/>
  <c r="H536" i="1"/>
  <c r="N535" i="1"/>
  <c r="K536" i="1"/>
  <c r="J536" i="1"/>
  <c r="O535" i="1"/>
  <c r="M536" i="1"/>
  <c r="D537" i="1"/>
  <c r="F537" i="1"/>
  <c r="H537" i="1"/>
  <c r="N536" i="1"/>
  <c r="O536" i="1"/>
  <c r="M537" i="1"/>
  <c r="K537" i="1"/>
  <c r="D538" i="1"/>
  <c r="F538" i="1"/>
  <c r="H538" i="1"/>
  <c r="N537" i="1"/>
  <c r="J537" i="1"/>
  <c r="K538" i="1"/>
  <c r="J538" i="1"/>
  <c r="O537" i="1"/>
  <c r="M538" i="1"/>
  <c r="D539" i="1"/>
  <c r="F539" i="1"/>
  <c r="H539" i="1"/>
  <c r="N538" i="1"/>
  <c r="K539" i="1"/>
  <c r="O538" i="1"/>
  <c r="M539" i="1"/>
  <c r="D540" i="1"/>
  <c r="F540" i="1"/>
  <c r="H540" i="1"/>
  <c r="N539" i="1"/>
  <c r="J539" i="1"/>
  <c r="K540" i="1"/>
  <c r="J540" i="1"/>
  <c r="O539" i="1"/>
  <c r="M540" i="1"/>
  <c r="D541" i="1"/>
  <c r="F541" i="1"/>
  <c r="H541" i="1"/>
  <c r="N540" i="1"/>
  <c r="K541" i="1"/>
  <c r="J541" i="1"/>
  <c r="O540" i="1"/>
  <c r="M541" i="1"/>
  <c r="N541" i="1"/>
  <c r="D542" i="1"/>
  <c r="F542" i="1"/>
  <c r="H542" i="1"/>
  <c r="K542" i="1"/>
  <c r="J542" i="1"/>
  <c r="O541" i="1"/>
  <c r="M542" i="1"/>
  <c r="D543" i="1"/>
  <c r="F543" i="1"/>
  <c r="H543" i="1"/>
  <c r="N542" i="1"/>
  <c r="K543" i="1"/>
  <c r="J543" i="1"/>
  <c r="O542" i="1"/>
  <c r="M543" i="1"/>
  <c r="D544" i="1"/>
  <c r="F544" i="1"/>
  <c r="H544" i="1"/>
  <c r="N543" i="1"/>
  <c r="O543" i="1"/>
  <c r="M544" i="1"/>
  <c r="K544" i="1"/>
  <c r="D545" i="1"/>
  <c r="F545" i="1"/>
  <c r="H545" i="1"/>
  <c r="N544" i="1"/>
  <c r="J544" i="1"/>
  <c r="K545" i="1"/>
  <c r="O544" i="1"/>
  <c r="M545" i="1"/>
  <c r="D546" i="1"/>
  <c r="F546" i="1"/>
  <c r="H546" i="1"/>
  <c r="N545" i="1"/>
  <c r="J545" i="1"/>
  <c r="K546" i="1"/>
  <c r="O545" i="1"/>
  <c r="M546" i="1"/>
  <c r="D547" i="1"/>
  <c r="F547" i="1"/>
  <c r="H547" i="1"/>
  <c r="N546" i="1"/>
  <c r="J546" i="1"/>
  <c r="O546" i="1"/>
  <c r="M547" i="1"/>
  <c r="K547" i="1"/>
  <c r="D548" i="1"/>
  <c r="F548" i="1"/>
  <c r="H548" i="1"/>
  <c r="N547" i="1"/>
  <c r="J547" i="1"/>
  <c r="K548" i="1"/>
  <c r="J548" i="1"/>
  <c r="O547" i="1"/>
  <c r="M548" i="1"/>
  <c r="D549" i="1"/>
  <c r="F549" i="1"/>
  <c r="H549" i="1"/>
  <c r="N548" i="1"/>
  <c r="K549" i="1"/>
  <c r="J549" i="1"/>
  <c r="O548" i="1"/>
  <c r="M549" i="1"/>
  <c r="N549" i="1"/>
  <c r="D550" i="1"/>
  <c r="F550" i="1"/>
  <c r="H550" i="1"/>
  <c r="K550" i="1"/>
  <c r="J550" i="1"/>
  <c r="O549" i="1"/>
  <c r="M550" i="1"/>
  <c r="D551" i="1"/>
  <c r="F551" i="1"/>
  <c r="H551" i="1"/>
  <c r="N550" i="1"/>
  <c r="O550" i="1"/>
  <c r="M551" i="1"/>
  <c r="K551" i="1"/>
  <c r="D552" i="1"/>
  <c r="F552" i="1"/>
  <c r="H552" i="1"/>
  <c r="N551" i="1"/>
  <c r="J551" i="1"/>
  <c r="O551" i="1"/>
  <c r="M552" i="1"/>
  <c r="K552" i="1"/>
  <c r="D553" i="1"/>
  <c r="F553" i="1"/>
  <c r="H553" i="1"/>
  <c r="N552" i="1"/>
  <c r="J552" i="1"/>
  <c r="K553" i="1"/>
  <c r="J553" i="1"/>
  <c r="O552" i="1"/>
  <c r="M553" i="1"/>
  <c r="D554" i="1"/>
  <c r="F554" i="1"/>
  <c r="H554" i="1"/>
  <c r="N553" i="1"/>
  <c r="O553" i="1"/>
  <c r="M554" i="1"/>
  <c r="K554" i="1"/>
  <c r="D555" i="1"/>
  <c r="F555" i="1"/>
  <c r="H555" i="1"/>
  <c r="N554" i="1"/>
  <c r="J554" i="1"/>
  <c r="K555" i="1"/>
  <c r="J555" i="1"/>
  <c r="O554" i="1"/>
  <c r="M555" i="1"/>
  <c r="D556" i="1"/>
  <c r="F556" i="1"/>
  <c r="H556" i="1"/>
  <c r="N555" i="1"/>
  <c r="O555" i="1"/>
  <c r="M556" i="1"/>
  <c r="K556" i="1"/>
  <c r="D557" i="1"/>
  <c r="F557" i="1"/>
  <c r="H557" i="1"/>
  <c r="N556" i="1"/>
  <c r="J556" i="1"/>
  <c r="K557" i="1"/>
  <c r="J557" i="1"/>
  <c r="O556" i="1"/>
  <c r="M557" i="1"/>
  <c r="N557" i="1"/>
  <c r="D558" i="1"/>
  <c r="F558" i="1"/>
  <c r="H558" i="1"/>
  <c r="O557" i="1"/>
  <c r="M558" i="1"/>
  <c r="K558" i="1"/>
  <c r="D559" i="1"/>
  <c r="F559" i="1"/>
  <c r="H559" i="1"/>
  <c r="N558" i="1"/>
  <c r="J558" i="1"/>
  <c r="K559" i="1"/>
  <c r="J559" i="1"/>
  <c r="O558" i="1"/>
  <c r="M559" i="1"/>
  <c r="D560" i="1"/>
  <c r="F560" i="1"/>
  <c r="H560" i="1"/>
  <c r="N559" i="1"/>
  <c r="O559" i="1"/>
  <c r="M560" i="1"/>
  <c r="K560" i="1"/>
  <c r="D561" i="1"/>
  <c r="F561" i="1"/>
  <c r="H561" i="1"/>
  <c r="N560" i="1"/>
  <c r="J560" i="1"/>
  <c r="K561" i="1"/>
  <c r="J561" i="1"/>
  <c r="O560" i="1"/>
  <c r="M561" i="1"/>
  <c r="D562" i="1"/>
  <c r="F562" i="1"/>
  <c r="H562" i="1"/>
  <c r="N561" i="1"/>
  <c r="K562" i="1"/>
  <c r="J562" i="1"/>
  <c r="O561" i="1"/>
  <c r="M562" i="1"/>
  <c r="D563" i="1"/>
  <c r="F563" i="1"/>
  <c r="H563" i="1"/>
  <c r="N562" i="1"/>
  <c r="K563" i="1"/>
  <c r="J563" i="1"/>
  <c r="O562" i="1"/>
  <c r="M563" i="1"/>
  <c r="D564" i="1"/>
  <c r="F564" i="1"/>
  <c r="H564" i="1"/>
  <c r="N563" i="1"/>
  <c r="O563" i="1"/>
  <c r="M564" i="1"/>
  <c r="K564" i="1"/>
  <c r="D565" i="1"/>
  <c r="F565" i="1"/>
  <c r="H565" i="1"/>
  <c r="N564" i="1"/>
  <c r="J564" i="1"/>
  <c r="K565" i="1"/>
  <c r="J565" i="1"/>
  <c r="O564" i="1"/>
  <c r="M565" i="1"/>
  <c r="N565" i="1"/>
  <c r="D566" i="1"/>
  <c r="F566" i="1"/>
  <c r="H566" i="1"/>
  <c r="O565" i="1"/>
  <c r="M566" i="1"/>
  <c r="K566" i="1"/>
  <c r="D567" i="1"/>
  <c r="F567" i="1"/>
  <c r="H567" i="1"/>
  <c r="N566" i="1"/>
  <c r="J566" i="1"/>
  <c r="K567" i="1"/>
  <c r="O566" i="1"/>
  <c r="M567" i="1"/>
  <c r="D568" i="1"/>
  <c r="F568" i="1"/>
  <c r="H568" i="1"/>
  <c r="N567" i="1"/>
  <c r="J567" i="1"/>
  <c r="K568" i="1"/>
  <c r="J568" i="1"/>
  <c r="O567" i="1"/>
  <c r="M568" i="1"/>
  <c r="D569" i="1"/>
  <c r="F569" i="1"/>
  <c r="H569" i="1"/>
  <c r="N568" i="1"/>
  <c r="K569" i="1"/>
  <c r="J569" i="1"/>
  <c r="O568" i="1"/>
  <c r="M569" i="1"/>
  <c r="D570" i="1"/>
  <c r="F570" i="1"/>
  <c r="H570" i="1"/>
  <c r="N569" i="1"/>
  <c r="K570" i="1"/>
  <c r="J570" i="1"/>
  <c r="O569" i="1"/>
  <c r="M570" i="1"/>
  <c r="D571" i="1"/>
  <c r="F571" i="1"/>
  <c r="H571" i="1"/>
  <c r="N570" i="1"/>
  <c r="O570" i="1"/>
  <c r="M571" i="1"/>
  <c r="K571" i="1"/>
  <c r="D572" i="1"/>
  <c r="F572" i="1"/>
  <c r="H572" i="1"/>
  <c r="N571" i="1"/>
  <c r="J571" i="1"/>
  <c r="K572" i="1"/>
  <c r="J572" i="1"/>
  <c r="O571" i="1"/>
  <c r="M572" i="1"/>
  <c r="D573" i="1"/>
  <c r="F573" i="1"/>
  <c r="H573" i="1"/>
  <c r="N572" i="1"/>
  <c r="O572" i="1"/>
  <c r="M573" i="1"/>
  <c r="K573" i="1"/>
  <c r="N573" i="1"/>
  <c r="D574" i="1"/>
  <c r="F574" i="1"/>
  <c r="H574" i="1"/>
  <c r="J573" i="1"/>
  <c r="O573" i="1"/>
  <c r="M574" i="1"/>
  <c r="K574" i="1"/>
  <c r="D575" i="1"/>
  <c r="F575" i="1"/>
  <c r="H575" i="1"/>
  <c r="N574" i="1"/>
  <c r="J574" i="1"/>
  <c r="K575" i="1"/>
  <c r="J575" i="1"/>
  <c r="O574" i="1"/>
  <c r="M575" i="1"/>
  <c r="D576" i="1"/>
  <c r="F576" i="1"/>
  <c r="H576" i="1"/>
  <c r="N575" i="1"/>
  <c r="O575" i="1"/>
  <c r="M576" i="1"/>
  <c r="K576" i="1"/>
  <c r="D577" i="1"/>
  <c r="F577" i="1"/>
  <c r="H577" i="1"/>
  <c r="N576" i="1"/>
  <c r="J576" i="1"/>
  <c r="K577" i="1"/>
  <c r="M577" i="1"/>
  <c r="O576" i="1"/>
  <c r="D578" i="1"/>
  <c r="F578" i="1"/>
  <c r="H578" i="1"/>
  <c r="N577" i="1"/>
  <c r="J577" i="1"/>
  <c r="K578" i="1"/>
  <c r="M578" i="1"/>
  <c r="O577" i="1"/>
  <c r="D579" i="1"/>
  <c r="F579" i="1"/>
  <c r="H579" i="1"/>
  <c r="N578" i="1"/>
  <c r="J578" i="1"/>
  <c r="K579" i="1"/>
  <c r="M579" i="1"/>
  <c r="O578" i="1"/>
  <c r="N579" i="1"/>
  <c r="D580" i="1"/>
  <c r="F580" i="1"/>
  <c r="H580" i="1"/>
  <c r="J579" i="1"/>
  <c r="M580" i="1"/>
  <c r="O579" i="1"/>
  <c r="K580" i="1"/>
  <c r="J580" i="1"/>
  <c r="N580" i="1"/>
  <c r="D581" i="1"/>
  <c r="F581" i="1"/>
  <c r="H581" i="1"/>
  <c r="M581" i="1"/>
  <c r="O580" i="1"/>
  <c r="K581" i="1"/>
  <c r="J581" i="1"/>
  <c r="D582" i="1"/>
  <c r="F582" i="1"/>
  <c r="H582" i="1"/>
  <c r="N581" i="1"/>
  <c r="K582" i="1"/>
  <c r="M582" i="1"/>
  <c r="O581" i="1"/>
  <c r="D583" i="1"/>
  <c r="F583" i="1"/>
  <c r="H583" i="1"/>
  <c r="N582" i="1"/>
  <c r="J582" i="1"/>
  <c r="K583" i="1"/>
  <c r="J583" i="1"/>
  <c r="O582" i="1"/>
  <c r="M583" i="1"/>
  <c r="D584" i="1"/>
  <c r="F584" i="1"/>
  <c r="H584" i="1"/>
  <c r="N583" i="1"/>
  <c r="K584" i="1"/>
  <c r="J584" i="1"/>
  <c r="M584" i="1"/>
  <c r="O583" i="1"/>
  <c r="D585" i="1"/>
  <c r="F585" i="1"/>
  <c r="H585" i="1"/>
  <c r="N584" i="1"/>
  <c r="K585" i="1"/>
  <c r="J585" i="1"/>
  <c r="M585" i="1"/>
  <c r="O584" i="1"/>
  <c r="D586" i="1"/>
  <c r="F586" i="1"/>
  <c r="H586" i="1"/>
  <c r="N585" i="1"/>
  <c r="K586" i="1"/>
  <c r="M586" i="1"/>
  <c r="O585" i="1"/>
  <c r="D587" i="1"/>
  <c r="F587" i="1"/>
  <c r="H587" i="1"/>
  <c r="N586" i="1"/>
  <c r="J586" i="1"/>
  <c r="K587" i="1"/>
  <c r="O586" i="1"/>
  <c r="M587" i="1"/>
  <c r="D588" i="1"/>
  <c r="F588" i="1"/>
  <c r="H588" i="1"/>
  <c r="N587" i="1"/>
  <c r="J587" i="1"/>
  <c r="K588" i="1"/>
  <c r="M588" i="1"/>
  <c r="O587" i="1"/>
  <c r="D589" i="1"/>
  <c r="F589" i="1"/>
  <c r="H589" i="1"/>
  <c r="N588" i="1"/>
  <c r="J588" i="1"/>
  <c r="K589" i="1"/>
  <c r="J589" i="1"/>
  <c r="M589" i="1"/>
  <c r="O588" i="1"/>
  <c r="D590" i="1"/>
  <c r="F590" i="1"/>
  <c r="H590" i="1"/>
  <c r="N589" i="1"/>
  <c r="K590" i="1"/>
  <c r="J590" i="1"/>
  <c r="M590" i="1"/>
  <c r="O589" i="1"/>
  <c r="D591" i="1"/>
  <c r="F591" i="1"/>
  <c r="H591" i="1"/>
  <c r="N590" i="1"/>
  <c r="K591" i="1"/>
  <c r="O590" i="1"/>
  <c r="M591" i="1"/>
  <c r="D592" i="1"/>
  <c r="F592" i="1"/>
  <c r="H592" i="1"/>
  <c r="N591" i="1"/>
  <c r="J591" i="1"/>
  <c r="K592" i="1"/>
  <c r="J592" i="1"/>
  <c r="M592" i="1"/>
  <c r="O591" i="1"/>
  <c r="D593" i="1"/>
  <c r="F593" i="1"/>
  <c r="H593" i="1"/>
  <c r="N592" i="1"/>
  <c r="K593" i="1"/>
  <c r="J593" i="1"/>
  <c r="M593" i="1"/>
  <c r="O592" i="1"/>
  <c r="D594" i="1"/>
  <c r="F594" i="1"/>
  <c r="H594" i="1"/>
  <c r="N593" i="1"/>
  <c r="K594" i="1"/>
  <c r="J594" i="1"/>
  <c r="M594" i="1"/>
  <c r="O593" i="1"/>
  <c r="D595" i="1"/>
  <c r="F595" i="1"/>
  <c r="H595" i="1"/>
  <c r="N594" i="1"/>
  <c r="O594" i="1"/>
  <c r="M595" i="1"/>
  <c r="K595" i="1"/>
  <c r="J595" i="1"/>
  <c r="D596" i="1"/>
  <c r="F596" i="1"/>
  <c r="H596" i="1"/>
  <c r="N595" i="1"/>
  <c r="K596" i="1"/>
  <c r="J596" i="1"/>
  <c r="M596" i="1"/>
  <c r="O595" i="1"/>
  <c r="D597" i="1"/>
  <c r="F597" i="1"/>
  <c r="H597" i="1"/>
  <c r="N596" i="1"/>
  <c r="K597" i="1"/>
  <c r="J597" i="1"/>
  <c r="M597" i="1"/>
  <c r="O596" i="1"/>
  <c r="D598" i="1"/>
  <c r="F598" i="1"/>
  <c r="H598" i="1"/>
  <c r="N597" i="1"/>
  <c r="K598" i="1"/>
  <c r="J598" i="1"/>
  <c r="M598" i="1"/>
  <c r="O597" i="1"/>
  <c r="D599" i="1"/>
  <c r="F599" i="1"/>
  <c r="H599" i="1"/>
  <c r="N598" i="1"/>
  <c r="K599" i="1"/>
  <c r="J599" i="1"/>
  <c r="M599" i="1"/>
  <c r="O598" i="1"/>
  <c r="D600" i="1"/>
  <c r="F600" i="1"/>
  <c r="H600" i="1"/>
  <c r="N599" i="1"/>
  <c r="K600" i="1"/>
  <c r="J600" i="1"/>
  <c r="M600" i="1"/>
  <c r="O599" i="1"/>
  <c r="D601" i="1"/>
  <c r="F601" i="1"/>
  <c r="H601" i="1"/>
  <c r="N600" i="1"/>
  <c r="O600" i="1"/>
  <c r="M601" i="1"/>
  <c r="K601" i="1"/>
  <c r="J601" i="1"/>
  <c r="D602" i="1"/>
  <c r="F602" i="1"/>
  <c r="H602" i="1"/>
  <c r="N601" i="1"/>
  <c r="M602" i="1"/>
  <c r="O601" i="1"/>
  <c r="K602" i="1"/>
  <c r="J602" i="1"/>
  <c r="D603" i="1"/>
  <c r="F603" i="1"/>
  <c r="H603" i="1"/>
  <c r="N602" i="1"/>
  <c r="K603" i="1"/>
  <c r="O602" i="1"/>
  <c r="M603" i="1"/>
  <c r="D604" i="1"/>
  <c r="F604" i="1"/>
  <c r="H604" i="1"/>
  <c r="N603" i="1"/>
  <c r="J603" i="1"/>
  <c r="K604" i="1"/>
  <c r="J604" i="1"/>
  <c r="M604" i="1"/>
  <c r="O603" i="1"/>
  <c r="D605" i="1"/>
  <c r="F605" i="1"/>
  <c r="H605" i="1"/>
  <c r="N604" i="1"/>
  <c r="M605" i="1"/>
  <c r="O604" i="1"/>
  <c r="K605" i="1"/>
  <c r="J605" i="1"/>
  <c r="D606" i="1"/>
  <c r="F606" i="1"/>
  <c r="H606" i="1"/>
  <c r="N605" i="1"/>
  <c r="K606" i="1"/>
  <c r="J606" i="1"/>
  <c r="M606" i="1"/>
  <c r="O605" i="1"/>
  <c r="D607" i="1"/>
  <c r="F607" i="1"/>
  <c r="H607" i="1"/>
  <c r="N606" i="1"/>
  <c r="K607" i="1"/>
  <c r="O606" i="1"/>
  <c r="M607" i="1"/>
  <c r="D608" i="1"/>
  <c r="F608" i="1"/>
  <c r="H608" i="1"/>
  <c r="N607" i="1"/>
  <c r="J607" i="1"/>
  <c r="K608" i="1"/>
  <c r="J608" i="1"/>
  <c r="M608" i="1"/>
  <c r="O607" i="1"/>
  <c r="D609" i="1"/>
  <c r="F609" i="1"/>
  <c r="H609" i="1"/>
  <c r="N608" i="1"/>
  <c r="K609" i="1"/>
  <c r="J609" i="1"/>
  <c r="M609" i="1"/>
  <c r="O608" i="1"/>
  <c r="D610" i="1"/>
  <c r="F610" i="1"/>
  <c r="H610" i="1"/>
  <c r="N609" i="1"/>
  <c r="M610" i="1"/>
  <c r="O609" i="1"/>
  <c r="K610" i="1"/>
  <c r="J610" i="1"/>
  <c r="D611" i="1"/>
  <c r="F611" i="1"/>
  <c r="H611" i="1"/>
  <c r="N610" i="1"/>
  <c r="K611" i="1"/>
  <c r="J611" i="1"/>
  <c r="M611" i="1"/>
  <c r="O610" i="1"/>
  <c r="D612" i="1"/>
  <c r="F612" i="1"/>
  <c r="H612" i="1"/>
  <c r="N611" i="1"/>
  <c r="K612" i="1"/>
  <c r="J612" i="1"/>
  <c r="M612" i="1"/>
  <c r="O611" i="1"/>
  <c r="D613" i="1"/>
  <c r="F613" i="1"/>
  <c r="H613" i="1"/>
  <c r="N612" i="1"/>
  <c r="K613" i="1"/>
  <c r="J613" i="1"/>
  <c r="M613" i="1"/>
  <c r="O612" i="1"/>
  <c r="D614" i="1"/>
  <c r="F614" i="1"/>
  <c r="H614" i="1"/>
  <c r="N613" i="1"/>
  <c r="K614" i="1"/>
  <c r="J614" i="1"/>
  <c r="M614" i="1"/>
  <c r="O613" i="1"/>
  <c r="D615" i="1"/>
  <c r="F615" i="1"/>
  <c r="H615" i="1"/>
  <c r="N614" i="1"/>
  <c r="O614" i="1"/>
  <c r="M615" i="1"/>
  <c r="K615" i="1"/>
  <c r="J615" i="1"/>
  <c r="D616" i="1"/>
  <c r="F616" i="1"/>
  <c r="H616" i="1"/>
  <c r="N615" i="1"/>
  <c r="M616" i="1"/>
  <c r="O615" i="1"/>
  <c r="K616" i="1"/>
  <c r="J616" i="1"/>
  <c r="D617" i="1"/>
  <c r="F617" i="1"/>
  <c r="H617" i="1"/>
  <c r="N616" i="1"/>
  <c r="O616" i="1"/>
  <c r="M617" i="1"/>
  <c r="K617" i="1"/>
  <c r="J617" i="1"/>
  <c r="D618" i="1"/>
  <c r="F618" i="1"/>
  <c r="H618" i="1"/>
  <c r="N617" i="1"/>
  <c r="M618" i="1"/>
  <c r="O617" i="1"/>
  <c r="K618" i="1"/>
  <c r="J618" i="1"/>
  <c r="D619" i="1"/>
  <c r="F619" i="1"/>
  <c r="H619" i="1"/>
  <c r="N618" i="1"/>
  <c r="K619" i="1"/>
  <c r="J619" i="1"/>
  <c r="O618" i="1"/>
  <c r="M619" i="1"/>
  <c r="D620" i="1"/>
  <c r="F620" i="1"/>
  <c r="H620" i="1"/>
  <c r="N619" i="1"/>
  <c r="K620" i="1"/>
  <c r="J620" i="1"/>
  <c r="M620" i="1"/>
  <c r="O619" i="1"/>
  <c r="D621" i="1"/>
  <c r="F621" i="1"/>
  <c r="H621" i="1"/>
  <c r="N620" i="1"/>
  <c r="M621" i="1"/>
  <c r="O620" i="1"/>
  <c r="K621" i="1"/>
  <c r="J621" i="1"/>
  <c r="D622" i="1"/>
  <c r="F622" i="1"/>
  <c r="H622" i="1"/>
  <c r="N621" i="1"/>
  <c r="M622" i="1"/>
  <c r="O621" i="1"/>
  <c r="K622" i="1"/>
  <c r="J622" i="1"/>
  <c r="D623" i="1"/>
  <c r="F623" i="1"/>
  <c r="H623" i="1"/>
  <c r="N622" i="1"/>
  <c r="O622" i="1"/>
  <c r="M623" i="1"/>
  <c r="K623" i="1"/>
  <c r="J623" i="1"/>
  <c r="D624" i="1"/>
  <c r="F624" i="1"/>
  <c r="H624" i="1"/>
  <c r="N623" i="1"/>
  <c r="K624" i="1"/>
  <c r="J624" i="1"/>
  <c r="M624" i="1"/>
  <c r="O623" i="1"/>
  <c r="D625" i="1"/>
  <c r="F625" i="1"/>
  <c r="H625" i="1"/>
  <c r="N624" i="1"/>
  <c r="O624" i="1"/>
  <c r="M625" i="1"/>
  <c r="K625" i="1"/>
  <c r="J625" i="1"/>
  <c r="D626" i="1"/>
  <c r="F626" i="1"/>
  <c r="H626" i="1"/>
  <c r="N625" i="1"/>
  <c r="K626" i="1"/>
  <c r="J626" i="1"/>
  <c r="M626" i="1"/>
  <c r="O625" i="1"/>
  <c r="D627" i="1"/>
  <c r="F627" i="1"/>
  <c r="H627" i="1"/>
  <c r="N626" i="1"/>
  <c r="K627" i="1"/>
  <c r="O626" i="1"/>
  <c r="M627" i="1"/>
  <c r="D628" i="1"/>
  <c r="F628" i="1"/>
  <c r="H628" i="1"/>
  <c r="N627" i="1"/>
  <c r="J627" i="1"/>
  <c r="K628" i="1"/>
  <c r="J628" i="1"/>
  <c r="M628" i="1"/>
  <c r="O627" i="1"/>
  <c r="D629" i="1"/>
  <c r="F629" i="1"/>
  <c r="H629" i="1"/>
  <c r="N628" i="1"/>
  <c r="K629" i="1"/>
  <c r="J629" i="1"/>
  <c r="M629" i="1"/>
  <c r="O628" i="1"/>
  <c r="D630" i="1"/>
  <c r="F630" i="1"/>
  <c r="H630" i="1"/>
  <c r="N629" i="1"/>
  <c r="K630" i="1"/>
  <c r="M630" i="1"/>
  <c r="O629" i="1"/>
  <c r="D631" i="1"/>
  <c r="F631" i="1"/>
  <c r="H631" i="1"/>
  <c r="N630" i="1"/>
  <c r="J630" i="1"/>
  <c r="M631" i="1"/>
  <c r="O630" i="1"/>
  <c r="K631" i="1"/>
  <c r="J631" i="1"/>
  <c r="D632" i="1"/>
  <c r="F632" i="1"/>
  <c r="H632" i="1"/>
  <c r="N631" i="1"/>
  <c r="M632" i="1"/>
  <c r="O631" i="1"/>
  <c r="K632" i="1"/>
  <c r="J632" i="1"/>
  <c r="D633" i="1"/>
  <c r="F633" i="1"/>
  <c r="H633" i="1"/>
  <c r="N632" i="1"/>
  <c r="O632" i="1"/>
  <c r="M633" i="1"/>
  <c r="K633" i="1"/>
  <c r="J633" i="1"/>
  <c r="D634" i="1"/>
  <c r="F634" i="1"/>
  <c r="H634" i="1"/>
  <c r="N633" i="1"/>
  <c r="K634" i="1"/>
  <c r="J634" i="1"/>
  <c r="M634" i="1"/>
  <c r="O633" i="1"/>
  <c r="D635" i="1"/>
  <c r="F635" i="1"/>
  <c r="H635" i="1"/>
  <c r="N634" i="1"/>
  <c r="K635" i="1"/>
  <c r="O634" i="1"/>
  <c r="M635" i="1"/>
  <c r="D636" i="1"/>
  <c r="F636" i="1"/>
  <c r="H636" i="1"/>
  <c r="N635" i="1"/>
  <c r="J635" i="1"/>
  <c r="K636" i="1"/>
  <c r="J636" i="1"/>
  <c r="M636" i="1"/>
  <c r="O635" i="1"/>
  <c r="D637" i="1"/>
  <c r="F637" i="1"/>
  <c r="H637" i="1"/>
  <c r="N636" i="1"/>
  <c r="O636" i="1"/>
  <c r="M637" i="1"/>
  <c r="K637" i="1"/>
  <c r="J637" i="1"/>
  <c r="D638" i="1"/>
  <c r="F638" i="1"/>
  <c r="H638" i="1"/>
  <c r="N637" i="1"/>
  <c r="K638" i="1"/>
  <c r="J638" i="1"/>
  <c r="M638" i="1"/>
  <c r="O637" i="1"/>
  <c r="D639" i="1"/>
  <c r="F639" i="1"/>
  <c r="H639" i="1"/>
  <c r="N638" i="1"/>
  <c r="K639" i="1"/>
  <c r="M639" i="1"/>
  <c r="O638" i="1"/>
  <c r="D640" i="1"/>
  <c r="F640" i="1"/>
  <c r="H640" i="1"/>
  <c r="N639" i="1"/>
  <c r="J639" i="1"/>
  <c r="K640" i="1"/>
  <c r="J640" i="1"/>
  <c r="M640" i="1"/>
  <c r="O639" i="1"/>
  <c r="D641" i="1"/>
  <c r="F641" i="1"/>
  <c r="H641" i="1"/>
  <c r="N640" i="1"/>
  <c r="M641" i="1"/>
  <c r="O640" i="1"/>
  <c r="K641" i="1"/>
  <c r="J641" i="1"/>
  <c r="D642" i="1"/>
  <c r="F642" i="1"/>
  <c r="H642" i="1"/>
  <c r="N641" i="1"/>
  <c r="M642" i="1"/>
  <c r="O641" i="1"/>
  <c r="K642" i="1"/>
  <c r="N642" i="1"/>
  <c r="D643" i="1"/>
  <c r="F643" i="1"/>
  <c r="H643" i="1"/>
  <c r="J642" i="1"/>
  <c r="O642" i="1"/>
  <c r="M643" i="1"/>
  <c r="K643" i="1"/>
  <c r="J643" i="1"/>
  <c r="N643" i="1"/>
  <c r="D644" i="1"/>
  <c r="F644" i="1"/>
  <c r="H644" i="1"/>
  <c r="K644" i="1"/>
  <c r="J644" i="1"/>
  <c r="O643" i="1"/>
  <c r="M644" i="1"/>
  <c r="N644" i="1"/>
  <c r="D645" i="1"/>
  <c r="F645" i="1"/>
  <c r="H645" i="1"/>
  <c r="M645" i="1"/>
  <c r="O644" i="1"/>
  <c r="K645" i="1"/>
  <c r="J645" i="1"/>
  <c r="N645" i="1"/>
  <c r="D646" i="1"/>
  <c r="F646" i="1"/>
  <c r="H646" i="1"/>
  <c r="M646" i="1"/>
  <c r="O645" i="1"/>
  <c r="K646" i="1"/>
  <c r="J646" i="1"/>
  <c r="N646" i="1"/>
  <c r="D647" i="1"/>
  <c r="F647" i="1"/>
  <c r="H647" i="1"/>
  <c r="O646" i="1"/>
  <c r="M647" i="1"/>
  <c r="K647" i="1"/>
  <c r="J647" i="1"/>
  <c r="N647" i="1"/>
  <c r="D648" i="1"/>
  <c r="F648" i="1"/>
  <c r="H648" i="1"/>
  <c r="M648" i="1"/>
  <c r="O647" i="1"/>
  <c r="K648" i="1"/>
  <c r="N648" i="1"/>
  <c r="D649" i="1"/>
  <c r="F649" i="1"/>
  <c r="H649" i="1"/>
  <c r="J648" i="1"/>
  <c r="K649" i="1"/>
  <c r="O648" i="1"/>
  <c r="M649" i="1"/>
  <c r="N649" i="1"/>
  <c r="D650" i="1"/>
  <c r="F650" i="1"/>
  <c r="H650" i="1"/>
  <c r="J649" i="1"/>
  <c r="M650" i="1"/>
  <c r="O649" i="1"/>
  <c r="K650" i="1"/>
  <c r="J650" i="1"/>
  <c r="N650" i="1"/>
  <c r="D651" i="1"/>
  <c r="F651" i="1"/>
  <c r="H651" i="1"/>
  <c r="K651" i="1"/>
  <c r="O650" i="1"/>
  <c r="M651" i="1"/>
  <c r="N651" i="1"/>
  <c r="D652" i="1"/>
  <c r="F652" i="1"/>
  <c r="H652" i="1"/>
  <c r="J651" i="1"/>
  <c r="M652" i="1"/>
  <c r="O651" i="1"/>
  <c r="K652" i="1"/>
  <c r="J652" i="1"/>
  <c r="D653" i="1"/>
  <c r="F653" i="1"/>
  <c r="H653" i="1"/>
  <c r="N652" i="1"/>
  <c r="K653" i="1"/>
  <c r="J653" i="1"/>
  <c r="M653" i="1"/>
  <c r="O652" i="1"/>
  <c r="D654" i="1"/>
  <c r="F654" i="1"/>
  <c r="H654" i="1"/>
  <c r="N653" i="1"/>
  <c r="K654" i="1"/>
  <c r="J654" i="1"/>
  <c r="M654" i="1"/>
  <c r="O653" i="1"/>
  <c r="D655" i="1"/>
  <c r="F655" i="1"/>
  <c r="H655" i="1"/>
  <c r="N654" i="1"/>
  <c r="K655" i="1"/>
  <c r="J655" i="1"/>
  <c r="M655" i="1"/>
  <c r="O654" i="1"/>
  <c r="N655" i="1"/>
  <c r="D656" i="1"/>
  <c r="F656" i="1"/>
  <c r="H656" i="1"/>
  <c r="K656" i="1"/>
  <c r="J656" i="1"/>
  <c r="M656" i="1"/>
  <c r="O655" i="1"/>
  <c r="D657" i="1"/>
  <c r="F657" i="1"/>
  <c r="H657" i="1"/>
  <c r="N656" i="1"/>
  <c r="M657" i="1"/>
  <c r="O656" i="1"/>
  <c r="K657" i="1"/>
  <c r="D658" i="1"/>
  <c r="F658" i="1"/>
  <c r="H658" i="1"/>
  <c r="N657" i="1"/>
  <c r="J657" i="1"/>
  <c r="K658" i="1"/>
  <c r="J658" i="1"/>
  <c r="M658" i="1"/>
  <c r="O657" i="1"/>
  <c r="D659" i="1"/>
  <c r="F659" i="1"/>
  <c r="H659" i="1"/>
  <c r="N658" i="1"/>
  <c r="M659" i="1"/>
  <c r="O658" i="1"/>
  <c r="K659" i="1"/>
  <c r="N659" i="1"/>
  <c r="D660" i="1"/>
  <c r="F660" i="1"/>
  <c r="H660" i="1"/>
  <c r="J659" i="1"/>
  <c r="M660" i="1"/>
  <c r="O659" i="1"/>
  <c r="K660" i="1"/>
  <c r="J660" i="1"/>
  <c r="D661" i="1"/>
  <c r="F661" i="1"/>
  <c r="H661" i="1"/>
  <c r="N660" i="1"/>
  <c r="K661" i="1"/>
  <c r="M661" i="1"/>
  <c r="O660" i="1"/>
  <c r="D662" i="1"/>
  <c r="F662" i="1"/>
  <c r="H662" i="1"/>
  <c r="N661" i="1"/>
  <c r="J661" i="1"/>
  <c r="K662" i="1"/>
  <c r="J662" i="1"/>
  <c r="M662" i="1"/>
  <c r="O661" i="1"/>
  <c r="D663" i="1"/>
  <c r="F663" i="1"/>
  <c r="H663" i="1"/>
  <c r="N662" i="1"/>
  <c r="K663" i="1"/>
  <c r="M663" i="1"/>
  <c r="O662" i="1"/>
  <c r="N663" i="1"/>
  <c r="D664" i="1"/>
  <c r="F664" i="1"/>
  <c r="H664" i="1"/>
  <c r="J663" i="1"/>
  <c r="K664" i="1"/>
  <c r="J664" i="1"/>
  <c r="M664" i="1"/>
  <c r="O663" i="1"/>
  <c r="D665" i="1"/>
  <c r="F665" i="1"/>
  <c r="H665" i="1"/>
  <c r="N664" i="1"/>
  <c r="K665" i="1"/>
  <c r="M665" i="1"/>
  <c r="O664" i="1"/>
  <c r="D666" i="1"/>
  <c r="F666" i="1"/>
  <c r="H666" i="1"/>
  <c r="N665" i="1"/>
  <c r="J665" i="1"/>
  <c r="K666" i="1"/>
  <c r="J666" i="1"/>
  <c r="M666" i="1"/>
  <c r="O665" i="1"/>
  <c r="D667" i="1"/>
  <c r="F667" i="1"/>
  <c r="H667" i="1"/>
  <c r="N666" i="1"/>
  <c r="M667" i="1"/>
  <c r="O666" i="1"/>
  <c r="K667" i="1"/>
  <c r="N667" i="1"/>
  <c r="D668" i="1"/>
  <c r="F668" i="1"/>
  <c r="H668" i="1"/>
  <c r="J667" i="1"/>
  <c r="M668" i="1"/>
  <c r="O667" i="1"/>
  <c r="K668" i="1"/>
  <c r="J668" i="1"/>
  <c r="D669" i="1"/>
  <c r="F669" i="1"/>
  <c r="H669" i="1"/>
  <c r="N668" i="1"/>
  <c r="K669" i="1"/>
  <c r="M669" i="1"/>
  <c r="O668" i="1"/>
  <c r="D670" i="1"/>
  <c r="F670" i="1"/>
  <c r="H670" i="1"/>
  <c r="N669" i="1"/>
  <c r="J669" i="1"/>
  <c r="K670" i="1"/>
  <c r="J670" i="1"/>
  <c r="M670" i="1"/>
  <c r="O669" i="1"/>
  <c r="D671" i="1"/>
  <c r="F671" i="1"/>
  <c r="H671" i="1"/>
  <c r="N670" i="1"/>
  <c r="K671" i="1"/>
  <c r="J671" i="1"/>
  <c r="M671" i="1"/>
  <c r="O670" i="1"/>
  <c r="N671" i="1"/>
  <c r="D672" i="1"/>
  <c r="F672" i="1"/>
  <c r="H672" i="1"/>
  <c r="K672" i="1"/>
  <c r="J672" i="1"/>
  <c r="M672" i="1"/>
  <c r="O671" i="1"/>
  <c r="D673" i="1"/>
  <c r="F673" i="1"/>
  <c r="H673" i="1"/>
  <c r="N672" i="1"/>
  <c r="K673" i="1"/>
  <c r="M673" i="1"/>
  <c r="O672" i="1"/>
  <c r="D674" i="1"/>
  <c r="F674" i="1"/>
  <c r="H674" i="1"/>
  <c r="N673" i="1"/>
  <c r="J673" i="1"/>
  <c r="K674" i="1"/>
  <c r="J674" i="1"/>
  <c r="M674" i="1"/>
  <c r="O673" i="1"/>
  <c r="D675" i="1"/>
  <c r="F675" i="1"/>
  <c r="H675" i="1"/>
  <c r="N674" i="1"/>
  <c r="M675" i="1"/>
  <c r="O674" i="1"/>
  <c r="K675" i="1"/>
  <c r="N675" i="1"/>
  <c r="D676" i="1"/>
  <c r="F676" i="1"/>
  <c r="H676" i="1"/>
  <c r="J675" i="1"/>
  <c r="K676" i="1"/>
  <c r="J676" i="1"/>
  <c r="M676" i="1"/>
  <c r="O675" i="1"/>
  <c r="D677" i="1"/>
  <c r="F677" i="1"/>
  <c r="H677" i="1"/>
  <c r="N676" i="1"/>
  <c r="K677" i="1"/>
  <c r="M677" i="1"/>
  <c r="O676" i="1"/>
  <c r="D678" i="1"/>
  <c r="F678" i="1"/>
  <c r="H678" i="1"/>
  <c r="N677" i="1"/>
  <c r="J677" i="1"/>
  <c r="K678" i="1"/>
  <c r="J678" i="1"/>
  <c r="M678" i="1"/>
  <c r="O677" i="1"/>
  <c r="D679" i="1"/>
  <c r="F679" i="1"/>
  <c r="H679" i="1"/>
  <c r="N678" i="1"/>
  <c r="O678" i="1"/>
  <c r="M679" i="1"/>
  <c r="K679" i="1"/>
  <c r="J679" i="1"/>
  <c r="N679" i="1"/>
  <c r="N681" i="1"/>
  <c r="O679" i="1"/>
</calcChain>
</file>

<file path=xl/sharedStrings.xml><?xml version="1.0" encoding="utf-8"?>
<sst xmlns="http://schemas.openxmlformats.org/spreadsheetml/2006/main" count="28" uniqueCount="28">
  <si>
    <t>**adding randomly highinfant death rates moves curretn pop. Year closer to actual. (IDR is coloured and ~8bn pop coloured to match in the year it was reached). Did until 1800 pop was 1bn</t>
  </si>
  <si>
    <t>used actual known # or avg when # unknown</t>
  </si>
  <si>
    <t>Gen</t>
  </si>
  <si>
    <t>yr</t>
  </si>
  <si>
    <t>breeding pop.</t>
  </si>
  <si>
    <t>cpl rate</t>
  </si>
  <si>
    <t>couples</t>
  </si>
  <si>
    <t>birthrate</t>
  </si>
  <si>
    <t>births</t>
  </si>
  <si>
    <t>infant deathrate</t>
  </si>
  <si>
    <t>infant deaths</t>
  </si>
  <si>
    <t>infant births</t>
  </si>
  <si>
    <t>deathrate</t>
  </si>
  <si>
    <t>deaths(adult)</t>
  </si>
  <si>
    <t>total pop</t>
  </si>
  <si>
    <t>growth rate</t>
  </si>
  <si>
    <t>plague death</t>
  </si>
  <si>
    <t>war death</t>
  </si>
  <si>
    <t>gnocides</t>
  </si>
  <si>
    <t>total extra death</t>
  </si>
  <si>
    <t>test</t>
  </si>
  <si>
    <t>stop</t>
  </si>
  <si>
    <t>***put actual known figure in starting ~1800***</t>
  </si>
  <si>
    <t>total 202 pop</t>
  </si>
  <si>
    <t>result---</t>
  </si>
  <si>
    <t>if higher than normal IDR every 500 yrs until 4000 BCE, then adding all known deaths.the population is extactly what is is today. Starting from ~12000 BCE(randal carlson's number).  Also, every world population number that I can find with a date attached(google) matches closely with the numbers here.</t>
  </si>
  <si>
    <t>n679-t690</t>
  </si>
  <si>
    <t>yr of wrld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</si>
</sst>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1" fontId="0" fillId="3" borderId="0" xfId="0" applyNumberFormat="1" applyFill="1"/>
    <xf numFmtId="2" fontId="0" fillId="3" borderId="0" xfId="0" applyNumberFormat="1" applyFill="1"/>
    <xf numFmtId="164" fontId="0" fillId="3" borderId="0" xfId="0" applyNumberFormat="1" applyFill="1"/>
    <xf numFmtId="164" fontId="0" fillId="0" borderId="0" xfId="0" applyNumberFormat="1"/>
    <xf numFmtId="1" fontId="0" fillId="2" borderId="0" xfId="0" applyNumberFormat="1" applyFill="1"/>
    <xf numFmtId="0" fontId="1" fillId="2" borderId="0" xfId="0" applyFont="1" applyFill="1"/>
    <xf numFmtId="2" fontId="0" fillId="2" borderId="0" xfId="0" applyNumberFormat="1" applyFill="1"/>
    <xf numFmtId="164" fontId="0" fillId="2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2" fontId="0" fillId="7" borderId="0" xfId="0" applyNumberFormat="1" applyFill="1"/>
    <xf numFmtId="2" fontId="0" fillId="8" borderId="0" xfId="0" applyNumberFormat="1" applyFill="1"/>
    <xf numFmtId="2" fontId="0" fillId="9" borderId="0" xfId="0" applyNumberFormat="1" applyFill="1"/>
    <xf numFmtId="2" fontId="0" fillId="10" borderId="0" xfId="0" applyNumberFormat="1" applyFill="1"/>
    <xf numFmtId="2" fontId="0" fillId="11" borderId="0" xfId="0" applyNumberFormat="1" applyFill="1"/>
    <xf numFmtId="2" fontId="0" fillId="12" borderId="0" xfId="0" applyNumberFormat="1" applyFill="1"/>
    <xf numFmtId="1" fontId="0" fillId="13" borderId="0" xfId="0" applyNumberFormat="1" applyFill="1"/>
    <xf numFmtId="1" fontId="0" fillId="4" borderId="0" xfId="0" applyNumberFormat="1" applyFill="1"/>
    <xf numFmtId="1" fontId="0" fillId="5" borderId="0" xfId="0" applyNumberFormat="1" applyFill="1"/>
    <xf numFmtId="1" fontId="0" fillId="6" borderId="0" xfId="0" applyNumberFormat="1" applyFill="1"/>
    <xf numFmtId="1" fontId="0" fillId="7" borderId="0" xfId="0" applyNumberFormat="1" applyFill="1"/>
    <xf numFmtId="1" fontId="0" fillId="8" borderId="0" xfId="0" applyNumberFormat="1" applyFill="1"/>
    <xf numFmtId="1" fontId="0" fillId="9" borderId="0" xfId="0" applyNumberFormat="1" applyFill="1"/>
    <xf numFmtId="1" fontId="0" fillId="11" borderId="0" xfId="0" applyNumberFormat="1" applyFill="1"/>
    <xf numFmtId="1" fontId="0" fillId="12" borderId="0" xfId="0" applyNumberFormat="1" applyFill="1"/>
    <xf numFmtId="2" fontId="0" fillId="13" borderId="0" xfId="0" applyNumberFormat="1" applyFill="1"/>
    <xf numFmtId="1" fontId="0" fillId="10" borderId="0" xfId="0" applyNumberFormat="1" applyFill="1"/>
    <xf numFmtId="0" fontId="0" fillId="0" borderId="0" xfId="0" applyAlignment="1">
      <alignment horizontal="left" vertical="top" wrapText="1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13">
    <dxf>
      <numFmt numFmtId="2" formatCode="0.0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E60A08-C016-4CB7-9603-0A09B81B39EC}" name="Table1" displayName="Table1" ref="A2:O679" totalsRowShown="0">
  <autoFilter ref="A2:O679" xr:uid="{E53F01BF-0DAA-406E-9B74-027015AF95A6}"/>
  <tableColumns count="15">
    <tableColumn id="1" xr3:uid="{95A9F754-CE3F-43A0-B1EB-9D2BEDD502CF}" name="yr of wrld"/>
    <tableColumn id="2" xr3:uid="{67B1405E-72EF-4790-990E-82C18B648EFB}" name="Gen">
      <calculatedColumnFormula>SUM(B2+1)</calculatedColumnFormula>
    </tableColumn>
    <tableColumn id="3" xr3:uid="{954C713A-B889-47D7-B581-91E85D5974CA}" name="yr" dataDxfId="12">
      <calculatedColumnFormula>SUM(C2+20)</calculatedColumnFormula>
    </tableColumn>
    <tableColumn id="4" xr3:uid="{8CBB338E-A151-4119-8579-C41E63F87F6C}" name="breeding pop." dataDxfId="11">
      <calculatedColumnFormula>K2</calculatedColumnFormula>
    </tableColumn>
    <tableColumn id="5" xr3:uid="{6452A77D-8785-4CCA-A7A3-AA104EAD7BDD}" name="cpl rate" dataDxfId="10"/>
    <tableColumn id="6" xr3:uid="{C150CF95-2DCA-4E97-9344-72E56D97C92E}" name="couples" dataDxfId="9">
      <calculatedColumnFormula>SUM(D3*E3)</calculatedColumnFormula>
    </tableColumn>
    <tableColumn id="7" xr3:uid="{EF6C06D2-6447-4E4A-8C88-79DCC1734B4C}" name="birthrate" dataDxfId="8"/>
    <tableColumn id="8" xr3:uid="{96E4A0FE-39BF-4192-8C21-C68C57486ACF}" name="births" dataDxfId="7">
      <calculatedColumnFormula>SUM(G3*F3)</calculatedColumnFormula>
    </tableColumn>
    <tableColumn id="9" xr3:uid="{8E849014-632B-4855-9FE1-A08E2ECD09D6}" name="infant deathrate" dataDxfId="6"/>
    <tableColumn id="10" xr3:uid="{F846743B-B39A-4243-813B-3ACAD9DE90C0}" name="infant deaths" dataDxfId="5">
      <calculatedColumnFormula>H3-K3</calculatedColumnFormula>
    </tableColumn>
    <tableColumn id="11" xr3:uid="{D0B161EA-D3A0-4F75-B3E3-54874FF43D54}" name="infant births" dataDxfId="4">
      <calculatedColumnFormula>(H3-(I3*H3))</calculatedColumnFormula>
    </tableColumn>
    <tableColumn id="12" xr3:uid="{3172E14A-61EC-459C-B66A-733D296F5BCC}" name="deathrate" dataDxfId="3"/>
    <tableColumn id="13" xr3:uid="{CA984026-A104-4B16-A9E5-C648A79885E9}" name="deaths(adult)" dataDxfId="2">
      <calculatedColumnFormula>L3*N2</calculatedColumnFormula>
    </tableColumn>
    <tableColumn id="14" xr3:uid="{23E944AE-8C1B-48D5-B1D9-8D7E93E058BE}" name="total pop" dataDxfId="1">
      <calculatedColumnFormula>K3+D3-M3</calculatedColumnFormula>
    </tableColumn>
    <tableColumn id="15" xr3:uid="{2EEF1857-B707-49B8-B8B3-4C74371F4097}" name="growth rate" dataDxfId="0">
      <calculatedColumnFormula>SUM(N3-N2)/N3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EBFB-8FC8-41A4-AE58-CF3F26D3C729}">
  <dimension ref="A1:W686"/>
  <sheetViews>
    <sheetView tabSelected="1" workbookViewId="0">
      <pane ySplit="2" topLeftCell="A667" activePane="bottomLeft" state="frozen"/>
      <selection pane="bottomLeft" activeCell="A2" sqref="A2"/>
    </sheetView>
  </sheetViews>
  <sheetFormatPr defaultRowHeight="15" x14ac:dyDescent="0.2"/>
  <cols>
    <col min="1" max="1" width="10.22265625" customWidth="1"/>
    <col min="2" max="2" width="7.12890625" customWidth="1"/>
    <col min="3" max="3" width="6.05078125" bestFit="1" customWidth="1"/>
    <col min="4" max="4" width="12.9140625" bestFit="1" customWidth="1"/>
    <col min="5" max="5" width="9.14453125" customWidth="1"/>
    <col min="6" max="6" width="11.02734375" bestFit="1" customWidth="1"/>
    <col min="7" max="7" width="6.1875" customWidth="1"/>
    <col min="8" max="8" width="12.5078125" bestFit="1" customWidth="1"/>
    <col min="9" max="9" width="9.953125" customWidth="1"/>
    <col min="10" max="10" width="14.9296875" bestFit="1" customWidth="1"/>
    <col min="11" max="11" width="12.23828125" customWidth="1"/>
    <col min="12" max="12" width="6.45703125" customWidth="1"/>
    <col min="13" max="13" width="15.46875" bestFit="1" customWidth="1"/>
    <col min="14" max="14" width="11.97265625" bestFit="1" customWidth="1"/>
    <col min="15" max="15" width="6.58984375" style="1" customWidth="1"/>
    <col min="16" max="16" width="11.43359375" customWidth="1"/>
    <col min="17" max="17" width="9.81640625" bestFit="1" customWidth="1"/>
    <col min="20" max="20" width="11.43359375" customWidth="1"/>
  </cols>
  <sheetData>
    <row r="1" spans="1:23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t="s">
        <v>1</v>
      </c>
    </row>
    <row r="2" spans="1:23" x14ac:dyDescent="0.2">
      <c r="A2" t="s">
        <v>27</v>
      </c>
      <c r="B2" t="s">
        <v>2</v>
      </c>
      <c r="C2" s="3" t="s">
        <v>3</v>
      </c>
      <c r="D2" s="4" t="s">
        <v>4</v>
      </c>
      <c r="E2" t="s">
        <v>5</v>
      </c>
      <c r="F2" t="s">
        <v>6</v>
      </c>
      <c r="G2" t="s">
        <v>7</v>
      </c>
      <c r="H2" t="s">
        <v>8</v>
      </c>
      <c r="I2" s="1" t="s">
        <v>9</v>
      </c>
      <c r="J2" t="s">
        <v>10</v>
      </c>
      <c r="K2" s="2" t="s">
        <v>11</v>
      </c>
      <c r="L2" t="s">
        <v>12</v>
      </c>
      <c r="M2" t="s">
        <v>13</v>
      </c>
      <c r="N2" t="s">
        <v>14</v>
      </c>
      <c r="O2" s="1" t="s">
        <v>15</v>
      </c>
      <c r="P2" t="s">
        <v>16</v>
      </c>
      <c r="Q2" t="s">
        <v>17</v>
      </c>
      <c r="R2" t="s">
        <v>18</v>
      </c>
      <c r="T2" t="s">
        <v>19</v>
      </c>
    </row>
    <row r="3" spans="1:23" x14ac:dyDescent="0.2">
      <c r="A3" s="5"/>
      <c r="B3" s="5">
        <v>1</v>
      </c>
      <c r="C3" s="6">
        <v>1</v>
      </c>
      <c r="D3" s="7">
        <v>8</v>
      </c>
      <c r="E3" s="8">
        <v>0.37</v>
      </c>
      <c r="F3" s="7">
        <f>SUM(D3*E3)</f>
        <v>2.96</v>
      </c>
      <c r="G3" s="8">
        <v>6</v>
      </c>
      <c r="H3" s="9">
        <f>SUM(G3*F3)</f>
        <v>17.759999999999998</v>
      </c>
      <c r="I3" s="8">
        <v>0.5</v>
      </c>
      <c r="J3" s="9">
        <f>H3-K3</f>
        <v>8.879999999999999</v>
      </c>
      <c r="K3" s="7">
        <f>(H3-(I3*H3))</f>
        <v>8.879999999999999</v>
      </c>
      <c r="L3" s="8">
        <v>0</v>
      </c>
      <c r="M3" s="7">
        <f>SUM((H3+D3)*L3)</f>
        <v>0</v>
      </c>
      <c r="N3" s="7">
        <f>(D3+H3)-J3-M3</f>
        <v>16.88</v>
      </c>
      <c r="P3" s="5"/>
      <c r="Q3" s="5"/>
      <c r="R3" s="5"/>
      <c r="S3" s="5"/>
      <c r="T3" s="5">
        <f>R3+Q3+P3</f>
        <v>0</v>
      </c>
      <c r="U3" s="5"/>
      <c r="V3" s="5"/>
      <c r="W3" s="5"/>
    </row>
    <row r="4" spans="1:23" x14ac:dyDescent="0.2">
      <c r="A4" s="5"/>
      <c r="B4" s="5">
        <f>SUM(B3+1)</f>
        <v>2</v>
      </c>
      <c r="C4" s="6">
        <v>15</v>
      </c>
      <c r="D4" s="2">
        <f>K3</f>
        <v>8.879999999999999</v>
      </c>
      <c r="E4" s="1">
        <v>0.37</v>
      </c>
      <c r="F4" s="2">
        <f t="shared" ref="F4:F67" si="0">SUM(D4*E4)</f>
        <v>3.2855999999999996</v>
      </c>
      <c r="G4" s="1">
        <v>6</v>
      </c>
      <c r="H4" s="10">
        <f t="shared" ref="H4:H67" si="1">SUM(G4*F4)</f>
        <v>19.7136</v>
      </c>
      <c r="I4" s="1">
        <v>0.5</v>
      </c>
      <c r="J4" s="10">
        <f>H4-K4</f>
        <v>9.8567999999999998</v>
      </c>
      <c r="K4" s="2">
        <f>(H4-(I4*H4))</f>
        <v>9.8567999999999998</v>
      </c>
      <c r="L4" s="1">
        <v>0.4</v>
      </c>
      <c r="M4" s="2">
        <f>L4*N3</f>
        <v>6.7519999999999998</v>
      </c>
      <c r="N4" s="2">
        <f>K4+D4-M4</f>
        <v>11.9848</v>
      </c>
      <c r="O4" s="1">
        <f t="shared" ref="O3:O66" si="2">SUM(N4-N3)/N4</f>
        <v>-0.40845070422535207</v>
      </c>
      <c r="P4" s="11"/>
      <c r="Q4" s="11"/>
      <c r="R4" s="11"/>
      <c r="S4" s="11"/>
      <c r="T4" s="5">
        <f t="shared" ref="T4:T67" si="3">R4+Q4+P4</f>
        <v>0</v>
      </c>
      <c r="U4" s="11"/>
      <c r="V4" s="11"/>
      <c r="W4" s="11"/>
    </row>
    <row r="5" spans="1:23" x14ac:dyDescent="0.2">
      <c r="A5" s="5"/>
      <c r="B5" s="5">
        <f t="shared" ref="B5:B68" si="4">SUM(B4+1)</f>
        <v>3</v>
      </c>
      <c r="C5" s="6">
        <f>SUM(C4+15)</f>
        <v>30</v>
      </c>
      <c r="D5" s="2">
        <f t="shared" ref="D5:D6" si="5">K4</f>
        <v>9.8567999999999998</v>
      </c>
      <c r="E5" s="1">
        <v>0.37</v>
      </c>
      <c r="F5" s="2">
        <f t="shared" si="0"/>
        <v>3.6470159999999998</v>
      </c>
      <c r="G5" s="1">
        <v>6</v>
      </c>
      <c r="H5" s="10">
        <f t="shared" si="1"/>
        <v>21.882095999999997</v>
      </c>
      <c r="I5" s="1">
        <v>0.5</v>
      </c>
      <c r="J5" s="10">
        <f t="shared" ref="J5:J6" si="6">H5-K5</f>
        <v>10.941047999999999</v>
      </c>
      <c r="K5" s="2">
        <f t="shared" ref="K5:K6" si="7">(H5-(I5*H5))</f>
        <v>10.941047999999999</v>
      </c>
      <c r="L5" s="1">
        <v>0.4</v>
      </c>
      <c r="M5" s="2">
        <f t="shared" ref="M5:M68" si="8">L5*N4</f>
        <v>4.79392</v>
      </c>
      <c r="N5" s="2">
        <f t="shared" ref="N5:N6" si="9">K5+D5-M5</f>
        <v>16.003927999999998</v>
      </c>
      <c r="O5" s="1">
        <f t="shared" si="2"/>
        <v>0.25113384664064964</v>
      </c>
      <c r="P5" s="6"/>
      <c r="Q5" s="12"/>
      <c r="R5" s="5"/>
      <c r="S5" s="5"/>
      <c r="T5" s="5">
        <f t="shared" si="3"/>
        <v>0</v>
      </c>
      <c r="U5" s="5"/>
      <c r="V5" s="5"/>
      <c r="W5" s="5"/>
    </row>
    <row r="6" spans="1:23" x14ac:dyDescent="0.2">
      <c r="A6" s="5" t="s">
        <v>20</v>
      </c>
      <c r="B6" s="5">
        <f t="shared" si="4"/>
        <v>4</v>
      </c>
      <c r="C6" s="6">
        <f t="shared" ref="C6:C52" si="10">SUM(C5+15)</f>
        <v>45</v>
      </c>
      <c r="D6" s="2">
        <f t="shared" si="5"/>
        <v>10.941047999999999</v>
      </c>
      <c r="E6" s="1">
        <v>0.37</v>
      </c>
      <c r="F6" s="2">
        <f t="shared" si="0"/>
        <v>4.0481877599999994</v>
      </c>
      <c r="G6" s="1">
        <v>6</v>
      </c>
      <c r="H6" s="10">
        <f t="shared" si="1"/>
        <v>24.289126559999996</v>
      </c>
      <c r="I6" s="1">
        <v>0.5</v>
      </c>
      <c r="J6" s="10">
        <f t="shared" si="6"/>
        <v>12.144563279999998</v>
      </c>
      <c r="K6" s="2">
        <f t="shared" si="7"/>
        <v>12.144563279999998</v>
      </c>
      <c r="L6" s="1">
        <v>0.6</v>
      </c>
      <c r="M6" s="2">
        <f t="shared" si="8"/>
        <v>9.602356799999999</v>
      </c>
      <c r="N6" s="2">
        <f t="shared" si="9"/>
        <v>13.483254479999996</v>
      </c>
      <c r="O6" s="1">
        <f t="shared" si="2"/>
        <v>-0.18694844955563009</v>
      </c>
      <c r="P6" s="6"/>
      <c r="Q6" s="11"/>
      <c r="R6" s="13"/>
      <c r="S6" s="11"/>
      <c r="T6" s="5">
        <f t="shared" si="3"/>
        <v>0</v>
      </c>
      <c r="U6" s="14"/>
      <c r="V6" s="11"/>
      <c r="W6" s="13"/>
    </row>
    <row r="7" spans="1:23" x14ac:dyDescent="0.2">
      <c r="B7">
        <f t="shared" si="4"/>
        <v>5</v>
      </c>
      <c r="C7" s="3">
        <f t="shared" si="10"/>
        <v>60</v>
      </c>
      <c r="D7" s="2">
        <f>K6</f>
        <v>12.144563279999998</v>
      </c>
      <c r="E7" s="1">
        <v>0.37</v>
      </c>
      <c r="F7" s="2">
        <f t="shared" si="0"/>
        <v>4.4934884135999988</v>
      </c>
      <c r="G7" s="1">
        <v>6</v>
      </c>
      <c r="H7" s="10">
        <f t="shared" si="1"/>
        <v>26.960930481599995</v>
      </c>
      <c r="I7" s="1">
        <v>0.5</v>
      </c>
      <c r="J7" s="10">
        <f>H7-K7</f>
        <v>13.480465240799997</v>
      </c>
      <c r="K7" s="2">
        <f>(H7-(I7*H7))</f>
        <v>13.480465240799997</v>
      </c>
      <c r="L7" s="1">
        <v>0.7</v>
      </c>
      <c r="M7" s="2">
        <f>L7*N6</f>
        <v>9.4382781359999957</v>
      </c>
      <c r="N7" s="2">
        <f>K7+D7-M7</f>
        <v>16.1867503848</v>
      </c>
      <c r="O7" s="1">
        <f t="shared" si="2"/>
        <v>0.167019064391003</v>
      </c>
      <c r="P7" s="3"/>
      <c r="Q7" s="2"/>
      <c r="R7" s="1"/>
      <c r="S7" s="2"/>
      <c r="T7" s="5">
        <f t="shared" si="3"/>
        <v>0</v>
      </c>
      <c r="U7" s="10"/>
      <c r="V7" s="2"/>
      <c r="W7" s="1"/>
    </row>
    <row r="8" spans="1:23" x14ac:dyDescent="0.2">
      <c r="B8">
        <f t="shared" si="4"/>
        <v>6</v>
      </c>
      <c r="C8" s="3">
        <f t="shared" si="10"/>
        <v>75</v>
      </c>
      <c r="D8" s="2">
        <f t="shared" ref="D8:D9" si="11">K7</f>
        <v>13.480465240799997</v>
      </c>
      <c r="E8" s="1">
        <v>0.37</v>
      </c>
      <c r="F8" s="2">
        <f t="shared" si="0"/>
        <v>4.9877721390959993</v>
      </c>
      <c r="G8" s="1">
        <v>6</v>
      </c>
      <c r="H8" s="10">
        <f t="shared" si="1"/>
        <v>29.926632834575997</v>
      </c>
      <c r="I8" s="1">
        <v>0.5</v>
      </c>
      <c r="J8" s="10">
        <f t="shared" ref="J8:J9" si="12">H8-K8</f>
        <v>14.963316417287999</v>
      </c>
      <c r="K8" s="2">
        <f t="shared" ref="K8:K9" si="13">(H8-(I8*H8))</f>
        <v>14.963316417287999</v>
      </c>
      <c r="L8" s="1">
        <v>0.7</v>
      </c>
      <c r="M8" s="2">
        <f t="shared" si="8"/>
        <v>11.330725269359998</v>
      </c>
      <c r="N8" s="2">
        <f t="shared" ref="N8:N9" si="14">K8+D8-M8</f>
        <v>17.113056388727998</v>
      </c>
      <c r="O8" s="1">
        <f t="shared" si="2"/>
        <v>5.4128612848966924E-2</v>
      </c>
      <c r="P8" s="3"/>
      <c r="Q8" s="2"/>
      <c r="R8" s="1"/>
      <c r="S8" s="2"/>
      <c r="T8" s="5">
        <f t="shared" si="3"/>
        <v>0</v>
      </c>
      <c r="U8" s="10"/>
      <c r="V8" s="2"/>
      <c r="W8" s="1"/>
    </row>
    <row r="9" spans="1:23" x14ac:dyDescent="0.2">
      <c r="B9">
        <f t="shared" si="4"/>
        <v>7</v>
      </c>
      <c r="C9" s="3">
        <f t="shared" si="10"/>
        <v>90</v>
      </c>
      <c r="D9" s="2">
        <f t="shared" si="11"/>
        <v>14.963316417287999</v>
      </c>
      <c r="E9" s="1">
        <v>0.37</v>
      </c>
      <c r="F9" s="2">
        <f t="shared" si="0"/>
        <v>5.5364270743965598</v>
      </c>
      <c r="G9" s="1">
        <v>6</v>
      </c>
      <c r="H9" s="10">
        <f t="shared" si="1"/>
        <v>33.218562446379359</v>
      </c>
      <c r="I9" s="1">
        <v>0.5</v>
      </c>
      <c r="J9" s="10">
        <f t="shared" si="12"/>
        <v>16.609281223189679</v>
      </c>
      <c r="K9" s="2">
        <f t="shared" si="13"/>
        <v>16.609281223189679</v>
      </c>
      <c r="L9" s="1">
        <v>0.7</v>
      </c>
      <c r="M9" s="2">
        <f t="shared" si="8"/>
        <v>11.979139472109598</v>
      </c>
      <c r="N9" s="2">
        <f t="shared" si="14"/>
        <v>19.59345816836808</v>
      </c>
      <c r="O9" s="1">
        <f t="shared" si="2"/>
        <v>0.12659336388328191</v>
      </c>
      <c r="P9" s="3"/>
      <c r="Q9" s="2"/>
      <c r="R9" s="1"/>
      <c r="S9" s="2"/>
      <c r="T9" s="5">
        <f t="shared" si="3"/>
        <v>0</v>
      </c>
      <c r="U9" s="10"/>
      <c r="V9" s="2"/>
      <c r="W9" s="1"/>
    </row>
    <row r="10" spans="1:23" x14ac:dyDescent="0.2">
      <c r="B10">
        <f t="shared" si="4"/>
        <v>8</v>
      </c>
      <c r="C10" s="3">
        <f t="shared" si="10"/>
        <v>105</v>
      </c>
      <c r="D10" s="2">
        <f>K9</f>
        <v>16.609281223189679</v>
      </c>
      <c r="E10" s="1">
        <v>0.37</v>
      </c>
      <c r="F10" s="2">
        <f t="shared" si="0"/>
        <v>6.1454340525801809</v>
      </c>
      <c r="G10" s="1">
        <v>6</v>
      </c>
      <c r="H10" s="10">
        <f t="shared" si="1"/>
        <v>36.872604315481084</v>
      </c>
      <c r="I10" s="1">
        <v>0.5</v>
      </c>
      <c r="J10" s="10">
        <f>H10-K10</f>
        <v>18.436302157740542</v>
      </c>
      <c r="K10" s="2">
        <f>(H10-(I10*H10))</f>
        <v>18.436302157740542</v>
      </c>
      <c r="L10" s="1">
        <v>0.7</v>
      </c>
      <c r="M10" s="2">
        <f>L10*N9</f>
        <v>13.715420717857656</v>
      </c>
      <c r="N10" s="2">
        <f>K10+D10-M10</f>
        <v>21.330162663072571</v>
      </c>
      <c r="O10" s="1">
        <f t="shared" si="2"/>
        <v>8.1420124268959573E-2</v>
      </c>
      <c r="P10" s="3"/>
      <c r="Q10" s="2"/>
      <c r="R10" s="1"/>
      <c r="S10" s="2"/>
      <c r="T10" s="5">
        <f t="shared" si="3"/>
        <v>0</v>
      </c>
      <c r="U10" s="10"/>
      <c r="V10" s="2"/>
      <c r="W10" s="1"/>
    </row>
    <row r="11" spans="1:23" x14ac:dyDescent="0.2">
      <c r="B11">
        <f t="shared" si="4"/>
        <v>9</v>
      </c>
      <c r="C11" s="3">
        <f t="shared" si="10"/>
        <v>120</v>
      </c>
      <c r="D11" s="2">
        <f t="shared" ref="D11:D12" si="15">K10</f>
        <v>18.436302157740542</v>
      </c>
      <c r="E11" s="1">
        <v>0.37</v>
      </c>
      <c r="F11" s="2">
        <f t="shared" si="0"/>
        <v>6.8214317983640003</v>
      </c>
      <c r="G11" s="1">
        <v>6</v>
      </c>
      <c r="H11" s="10">
        <f t="shared" si="1"/>
        <v>40.928590790184003</v>
      </c>
      <c r="I11" s="1">
        <v>0.5</v>
      </c>
      <c r="J11" s="10">
        <f t="shared" ref="J11:J12" si="16">H11-K11</f>
        <v>20.464295395092002</v>
      </c>
      <c r="K11" s="2">
        <f t="shared" ref="K11:K12" si="17">(H11-(I11*H11))</f>
        <v>20.464295395092002</v>
      </c>
      <c r="L11" s="1">
        <v>0.7</v>
      </c>
      <c r="M11" s="2">
        <f t="shared" si="8"/>
        <v>14.931113864150799</v>
      </c>
      <c r="N11" s="2">
        <f t="shared" ref="N11:N12" si="18">K11+D11-M11</f>
        <v>23.969483688681745</v>
      </c>
      <c r="O11" s="1">
        <f t="shared" si="2"/>
        <v>0.11011171787798861</v>
      </c>
      <c r="P11" s="3"/>
      <c r="Q11" s="2"/>
      <c r="R11" s="1"/>
      <c r="S11" s="2"/>
      <c r="T11" s="5">
        <f t="shared" si="3"/>
        <v>0</v>
      </c>
      <c r="U11" s="10"/>
      <c r="V11" s="2"/>
      <c r="W11" s="1"/>
    </row>
    <row r="12" spans="1:23" x14ac:dyDescent="0.2">
      <c r="A12" t="s">
        <v>21</v>
      </c>
      <c r="B12">
        <f t="shared" si="4"/>
        <v>10</v>
      </c>
      <c r="C12" s="3">
        <f t="shared" si="10"/>
        <v>135</v>
      </c>
      <c r="D12" s="2">
        <f t="shared" si="15"/>
        <v>20.464295395092002</v>
      </c>
      <c r="E12" s="1">
        <v>0.37</v>
      </c>
      <c r="F12" s="2">
        <f t="shared" si="0"/>
        <v>7.5717892961840407</v>
      </c>
      <c r="G12" s="1">
        <v>6</v>
      </c>
      <c r="H12" s="10">
        <f t="shared" si="1"/>
        <v>45.430735777104246</v>
      </c>
      <c r="I12" s="1">
        <v>0.5</v>
      </c>
      <c r="J12" s="10">
        <f t="shared" si="16"/>
        <v>22.715367888552123</v>
      </c>
      <c r="K12" s="2">
        <f t="shared" si="17"/>
        <v>22.715367888552123</v>
      </c>
      <c r="L12" s="1">
        <v>0.7</v>
      </c>
      <c r="M12" s="2">
        <f t="shared" si="8"/>
        <v>16.778638582077221</v>
      </c>
      <c r="N12" s="2">
        <f t="shared" si="18"/>
        <v>26.401024701566904</v>
      </c>
      <c r="O12" s="1">
        <f t="shared" si="2"/>
        <v>9.2100251424742874E-2</v>
      </c>
      <c r="P12" s="3"/>
      <c r="Q12" s="2"/>
      <c r="R12" s="1"/>
      <c r="S12" s="2"/>
      <c r="T12" s="5">
        <f t="shared" si="3"/>
        <v>0</v>
      </c>
      <c r="U12" s="10"/>
      <c r="V12" s="2"/>
      <c r="W12" s="1"/>
    </row>
    <row r="13" spans="1:23" x14ac:dyDescent="0.2">
      <c r="A13">
        <f t="shared" ref="A13:A76" si="19">A14-20</f>
        <v>-11300</v>
      </c>
      <c r="B13">
        <f t="shared" si="4"/>
        <v>11</v>
      </c>
      <c r="C13" s="3">
        <f t="shared" si="10"/>
        <v>150</v>
      </c>
      <c r="D13" s="2">
        <f>K12</f>
        <v>22.715367888552123</v>
      </c>
      <c r="E13" s="1">
        <v>0.37</v>
      </c>
      <c r="F13" s="2">
        <f t="shared" si="0"/>
        <v>8.4046861187642854</v>
      </c>
      <c r="G13" s="1">
        <v>6</v>
      </c>
      <c r="H13" s="10">
        <f t="shared" si="1"/>
        <v>50.428116712585712</v>
      </c>
      <c r="I13" s="1">
        <v>0.5</v>
      </c>
      <c r="J13" s="10">
        <f>H13-K13</f>
        <v>25.214058356292856</v>
      </c>
      <c r="K13" s="2">
        <f>(H13-(I13*H13))</f>
        <v>25.214058356292856</v>
      </c>
      <c r="L13" s="1">
        <v>0.7</v>
      </c>
      <c r="M13" s="2">
        <f>L13*N12</f>
        <v>18.48071729109683</v>
      </c>
      <c r="N13" s="2">
        <f>K13+D13-M13</f>
        <v>29.448708953748145</v>
      </c>
      <c r="O13" s="1">
        <f t="shared" si="2"/>
        <v>0.10349126873330525</v>
      </c>
      <c r="P13" s="3"/>
      <c r="Q13" s="2"/>
      <c r="R13" s="1"/>
      <c r="S13" s="2"/>
      <c r="T13" s="5">
        <f t="shared" si="3"/>
        <v>0</v>
      </c>
      <c r="U13" s="10"/>
      <c r="V13" s="2"/>
      <c r="W13" s="1"/>
    </row>
    <row r="14" spans="1:23" x14ac:dyDescent="0.2">
      <c r="A14">
        <f t="shared" si="19"/>
        <v>-11280</v>
      </c>
      <c r="B14">
        <f t="shared" si="4"/>
        <v>12</v>
      </c>
      <c r="C14" s="3">
        <f t="shared" si="10"/>
        <v>165</v>
      </c>
      <c r="D14" s="2">
        <f t="shared" ref="D14:D15" si="20">K13</f>
        <v>25.214058356292856</v>
      </c>
      <c r="E14" s="1">
        <v>0.37</v>
      </c>
      <c r="F14" s="2">
        <f t="shared" si="0"/>
        <v>9.3292015918283564</v>
      </c>
      <c r="G14" s="1">
        <v>6</v>
      </c>
      <c r="H14" s="10">
        <f t="shared" si="1"/>
        <v>55.975209550970135</v>
      </c>
      <c r="I14" s="1">
        <v>0.5</v>
      </c>
      <c r="J14" s="10">
        <f t="shared" ref="J14:J15" si="21">H14-K14</f>
        <v>27.987604775485067</v>
      </c>
      <c r="K14" s="2">
        <f t="shared" ref="K14:K15" si="22">(H14-(I14*H14))</f>
        <v>27.987604775485067</v>
      </c>
      <c r="L14" s="1">
        <v>0.8</v>
      </c>
      <c r="M14" s="2">
        <f t="shared" si="8"/>
        <v>23.558967162998517</v>
      </c>
      <c r="N14" s="2">
        <f t="shared" ref="N14:N15" si="23">K14+D14-M14</f>
        <v>29.642695968779403</v>
      </c>
      <c r="O14" s="1">
        <f t="shared" si="2"/>
        <v>6.5441758480932703E-3</v>
      </c>
      <c r="P14" s="3"/>
      <c r="Q14" s="2"/>
      <c r="R14" s="1"/>
      <c r="S14" s="2"/>
      <c r="T14" s="5">
        <f t="shared" si="3"/>
        <v>0</v>
      </c>
      <c r="U14" s="10"/>
      <c r="V14" s="2"/>
      <c r="W14" s="1"/>
    </row>
    <row r="15" spans="1:23" x14ac:dyDescent="0.2">
      <c r="A15">
        <f t="shared" si="19"/>
        <v>-11260</v>
      </c>
      <c r="B15">
        <f t="shared" si="4"/>
        <v>13</v>
      </c>
      <c r="C15" s="3">
        <f t="shared" si="10"/>
        <v>180</v>
      </c>
      <c r="D15" s="2">
        <f t="shared" si="20"/>
        <v>27.987604775485067</v>
      </c>
      <c r="E15" s="1">
        <v>0.37</v>
      </c>
      <c r="F15" s="2">
        <f t="shared" si="0"/>
        <v>10.355413766929475</v>
      </c>
      <c r="G15" s="1">
        <v>6</v>
      </c>
      <c r="H15" s="10">
        <f t="shared" si="1"/>
        <v>62.132482601576854</v>
      </c>
      <c r="I15" s="1">
        <v>0.5</v>
      </c>
      <c r="J15" s="10">
        <f t="shared" si="21"/>
        <v>31.066241300788427</v>
      </c>
      <c r="K15" s="2">
        <f t="shared" si="22"/>
        <v>31.066241300788427</v>
      </c>
      <c r="L15" s="1">
        <v>0.8</v>
      </c>
      <c r="M15" s="2">
        <f t="shared" si="8"/>
        <v>23.714156775023525</v>
      </c>
      <c r="N15" s="2">
        <f t="shared" si="23"/>
        <v>35.339689301249969</v>
      </c>
      <c r="O15" s="1">
        <f t="shared" si="2"/>
        <v>0.16120666155005112</v>
      </c>
      <c r="P15" s="3"/>
      <c r="Q15" s="2"/>
      <c r="R15" s="1"/>
      <c r="S15" s="2"/>
      <c r="T15" s="5">
        <f t="shared" si="3"/>
        <v>0</v>
      </c>
      <c r="U15" s="10"/>
      <c r="V15" s="2"/>
      <c r="W15" s="1"/>
    </row>
    <row r="16" spans="1:23" x14ac:dyDescent="0.2">
      <c r="A16">
        <f t="shared" si="19"/>
        <v>-11240</v>
      </c>
      <c r="B16">
        <f t="shared" si="4"/>
        <v>14</v>
      </c>
      <c r="C16" s="3">
        <f t="shared" si="10"/>
        <v>195</v>
      </c>
      <c r="D16" s="2">
        <f>K15</f>
        <v>31.066241300788427</v>
      </c>
      <c r="E16" s="1">
        <v>0.37</v>
      </c>
      <c r="F16" s="2">
        <f t="shared" si="0"/>
        <v>11.494509281291718</v>
      </c>
      <c r="G16" s="1">
        <v>6</v>
      </c>
      <c r="H16" s="10">
        <f t="shared" si="1"/>
        <v>68.967055687750303</v>
      </c>
      <c r="I16" s="1">
        <v>0.5</v>
      </c>
      <c r="J16" s="10">
        <f>H16-K16</f>
        <v>34.483527843875152</v>
      </c>
      <c r="K16" s="2">
        <f>(H16-(I16*H16))</f>
        <v>34.483527843875152</v>
      </c>
      <c r="L16" s="1">
        <v>0.8</v>
      </c>
      <c r="M16" s="2">
        <f>L16*N15</f>
        <v>28.271751440999978</v>
      </c>
      <c r="N16" s="2">
        <f>K16+D16-M16</f>
        <v>37.278017703663593</v>
      </c>
      <c r="O16" s="1">
        <f t="shared" si="2"/>
        <v>5.1996552440692956E-2</v>
      </c>
      <c r="P16" s="3"/>
      <c r="Q16" s="2"/>
      <c r="R16" s="1"/>
      <c r="S16" s="2"/>
      <c r="T16" s="5">
        <f t="shared" si="3"/>
        <v>0</v>
      </c>
      <c r="U16" s="10"/>
      <c r="V16" s="2"/>
      <c r="W16" s="1"/>
    </row>
    <row r="17" spans="1:23" x14ac:dyDescent="0.2">
      <c r="A17">
        <f t="shared" si="19"/>
        <v>-11220</v>
      </c>
      <c r="B17">
        <f t="shared" si="4"/>
        <v>15</v>
      </c>
      <c r="C17" s="3">
        <f t="shared" si="10"/>
        <v>210</v>
      </c>
      <c r="D17" s="2">
        <f t="shared" ref="D17:D18" si="24">K16</f>
        <v>34.483527843875152</v>
      </c>
      <c r="E17" s="1">
        <v>0.37</v>
      </c>
      <c r="F17" s="2">
        <f t="shared" si="0"/>
        <v>12.758905302233806</v>
      </c>
      <c r="G17" s="1">
        <v>6</v>
      </c>
      <c r="H17" s="10">
        <f t="shared" si="1"/>
        <v>76.553431813402838</v>
      </c>
      <c r="I17" s="1">
        <v>0.5</v>
      </c>
      <c r="J17" s="10">
        <f t="shared" ref="J17:J18" si="25">H17-K17</f>
        <v>38.276715906701419</v>
      </c>
      <c r="K17" s="2">
        <f t="shared" ref="K17:K18" si="26">(H17-(I17*H17))</f>
        <v>38.276715906701419</v>
      </c>
      <c r="L17" s="1">
        <v>0.8</v>
      </c>
      <c r="M17" s="2">
        <f t="shared" si="8"/>
        <v>29.822414162930876</v>
      </c>
      <c r="N17" s="2">
        <f t="shared" ref="N17:N18" si="27">K17+D17-M17</f>
        <v>42.937829587645687</v>
      </c>
      <c r="O17" s="1">
        <f t="shared" si="2"/>
        <v>0.13181411213226685</v>
      </c>
      <c r="P17" s="3"/>
      <c r="Q17" s="2"/>
      <c r="R17" s="1"/>
      <c r="S17" s="2"/>
      <c r="T17" s="5">
        <f t="shared" si="3"/>
        <v>0</v>
      </c>
      <c r="U17" s="10"/>
      <c r="V17" s="2"/>
      <c r="W17" s="1"/>
    </row>
    <row r="18" spans="1:23" x14ac:dyDescent="0.2">
      <c r="A18">
        <f t="shared" si="19"/>
        <v>-11200</v>
      </c>
      <c r="B18">
        <f t="shared" si="4"/>
        <v>16</v>
      </c>
      <c r="C18" s="3">
        <f t="shared" si="10"/>
        <v>225</v>
      </c>
      <c r="D18" s="2">
        <f t="shared" si="24"/>
        <v>38.276715906701419</v>
      </c>
      <c r="E18" s="1">
        <v>0.37</v>
      </c>
      <c r="F18" s="2">
        <f t="shared" si="0"/>
        <v>14.162384885479526</v>
      </c>
      <c r="G18" s="1">
        <v>6</v>
      </c>
      <c r="H18" s="10">
        <f t="shared" si="1"/>
        <v>84.974309312877153</v>
      </c>
      <c r="I18" s="1">
        <v>0.5</v>
      </c>
      <c r="J18" s="10">
        <f t="shared" si="25"/>
        <v>42.487154656438577</v>
      </c>
      <c r="K18" s="2">
        <f t="shared" si="26"/>
        <v>42.487154656438577</v>
      </c>
      <c r="L18" s="1">
        <v>0.8</v>
      </c>
      <c r="M18" s="2">
        <f t="shared" si="8"/>
        <v>34.350263670116554</v>
      </c>
      <c r="N18" s="2">
        <f t="shared" si="27"/>
        <v>46.413606893023434</v>
      </c>
      <c r="O18" s="1">
        <f t="shared" si="2"/>
        <v>7.4887032877856363E-2</v>
      </c>
      <c r="P18" s="3"/>
      <c r="Q18" s="2"/>
      <c r="R18" s="1"/>
      <c r="S18" s="2"/>
      <c r="T18" s="5">
        <f t="shared" si="3"/>
        <v>0</v>
      </c>
      <c r="U18" s="10"/>
      <c r="V18" s="2"/>
      <c r="W18" s="1"/>
    </row>
    <row r="19" spans="1:23" x14ac:dyDescent="0.2">
      <c r="A19">
        <f t="shared" si="19"/>
        <v>-11180</v>
      </c>
      <c r="B19">
        <f t="shared" si="4"/>
        <v>17</v>
      </c>
      <c r="C19" s="3">
        <f t="shared" si="10"/>
        <v>240</v>
      </c>
      <c r="D19" s="2">
        <f>K18</f>
        <v>42.487154656438577</v>
      </c>
      <c r="E19" s="1">
        <v>0.37</v>
      </c>
      <c r="F19" s="2">
        <f t="shared" si="0"/>
        <v>15.720247222882273</v>
      </c>
      <c r="G19" s="1">
        <v>6</v>
      </c>
      <c r="H19" s="10">
        <f t="shared" si="1"/>
        <v>94.321483337293643</v>
      </c>
      <c r="I19" s="1">
        <v>0.5</v>
      </c>
      <c r="J19" s="10">
        <f>H19-K19</f>
        <v>47.160741668646821</v>
      </c>
      <c r="K19" s="2">
        <f>(H19-(I19*H19))</f>
        <v>47.160741668646821</v>
      </c>
      <c r="L19" s="1">
        <v>0.8</v>
      </c>
      <c r="M19" s="2">
        <f>L19*N18</f>
        <v>37.13088551441875</v>
      </c>
      <c r="N19" s="2">
        <f>K19+D19-M19</f>
        <v>52.517010810666648</v>
      </c>
      <c r="O19" s="1">
        <f t="shared" si="2"/>
        <v>0.11621765640179126</v>
      </c>
      <c r="P19" s="3"/>
      <c r="Q19" s="2"/>
      <c r="R19" s="1"/>
      <c r="S19" s="2"/>
      <c r="T19" s="5">
        <f t="shared" si="3"/>
        <v>0</v>
      </c>
      <c r="U19" s="10"/>
      <c r="V19" s="2"/>
      <c r="W19" s="1"/>
    </row>
    <row r="20" spans="1:23" x14ac:dyDescent="0.2">
      <c r="A20">
        <f t="shared" si="19"/>
        <v>-11160</v>
      </c>
      <c r="B20">
        <f t="shared" si="4"/>
        <v>18</v>
      </c>
      <c r="C20" s="3">
        <f t="shared" si="10"/>
        <v>255</v>
      </c>
      <c r="D20" s="2">
        <f t="shared" ref="D20:D21" si="28">K19</f>
        <v>47.160741668646821</v>
      </c>
      <c r="E20" s="1">
        <v>0.37</v>
      </c>
      <c r="F20" s="2">
        <f t="shared" si="0"/>
        <v>17.449474417399323</v>
      </c>
      <c r="G20" s="1">
        <v>6</v>
      </c>
      <c r="H20" s="10">
        <f t="shared" si="1"/>
        <v>104.69684650439594</v>
      </c>
      <c r="I20" s="1">
        <v>0.5</v>
      </c>
      <c r="J20" s="10">
        <f t="shared" ref="J20:J21" si="29">H20-K20</f>
        <v>52.348423252197968</v>
      </c>
      <c r="K20" s="2">
        <f t="shared" ref="K20:K21" si="30">(H20-(I20*H20))</f>
        <v>52.348423252197968</v>
      </c>
      <c r="L20" s="1">
        <v>0.8</v>
      </c>
      <c r="M20" s="2">
        <f t="shared" si="8"/>
        <v>42.013608648533321</v>
      </c>
      <c r="N20" s="2">
        <f t="shared" ref="N20:N21" si="31">K20+D20-M20</f>
        <v>57.495556272311475</v>
      </c>
      <c r="O20" s="1">
        <f t="shared" si="2"/>
        <v>8.6590091207490061E-2</v>
      </c>
      <c r="P20" s="3"/>
      <c r="Q20" s="2"/>
      <c r="R20" s="1"/>
      <c r="S20" s="2"/>
      <c r="T20" s="5">
        <f t="shared" si="3"/>
        <v>0</v>
      </c>
      <c r="U20" s="10"/>
      <c r="V20" s="2"/>
      <c r="W20" s="1"/>
    </row>
    <row r="21" spans="1:23" x14ac:dyDescent="0.2">
      <c r="A21">
        <f t="shared" si="19"/>
        <v>-11140</v>
      </c>
      <c r="B21">
        <f t="shared" si="4"/>
        <v>19</v>
      </c>
      <c r="C21" s="3">
        <f t="shared" si="10"/>
        <v>270</v>
      </c>
      <c r="D21" s="2">
        <f t="shared" si="28"/>
        <v>52.348423252197968</v>
      </c>
      <c r="E21" s="1">
        <v>0.37</v>
      </c>
      <c r="F21" s="2">
        <f t="shared" si="0"/>
        <v>19.368916603313249</v>
      </c>
      <c r="G21" s="1">
        <v>6</v>
      </c>
      <c r="H21" s="10">
        <f t="shared" si="1"/>
        <v>116.21349961987949</v>
      </c>
      <c r="I21" s="1">
        <v>0.5</v>
      </c>
      <c r="J21" s="10">
        <f t="shared" si="29"/>
        <v>58.106749809939743</v>
      </c>
      <c r="K21" s="2">
        <f t="shared" si="30"/>
        <v>58.106749809939743</v>
      </c>
      <c r="L21" s="1">
        <v>0.9</v>
      </c>
      <c r="M21" s="2">
        <f t="shared" si="8"/>
        <v>51.746000645080329</v>
      </c>
      <c r="N21" s="2">
        <f t="shared" si="31"/>
        <v>58.709172417057374</v>
      </c>
      <c r="O21" s="1">
        <f t="shared" si="2"/>
        <v>2.0671661595306267E-2</v>
      </c>
      <c r="P21" s="3"/>
      <c r="Q21" s="2"/>
      <c r="R21" s="1"/>
      <c r="S21" s="2"/>
      <c r="T21" s="5">
        <f t="shared" si="3"/>
        <v>0</v>
      </c>
      <c r="U21" s="10"/>
      <c r="V21" s="2"/>
      <c r="W21" s="1"/>
    </row>
    <row r="22" spans="1:23" x14ac:dyDescent="0.2">
      <c r="A22">
        <f t="shared" si="19"/>
        <v>-11120</v>
      </c>
      <c r="B22">
        <f t="shared" si="4"/>
        <v>20</v>
      </c>
      <c r="C22" s="3">
        <f t="shared" si="10"/>
        <v>285</v>
      </c>
      <c r="D22" s="2">
        <f>K21</f>
        <v>58.106749809939743</v>
      </c>
      <c r="E22" s="1">
        <v>0.37</v>
      </c>
      <c r="F22" s="2">
        <f t="shared" si="0"/>
        <v>21.499497429677703</v>
      </c>
      <c r="G22" s="1">
        <v>6</v>
      </c>
      <c r="H22" s="10">
        <f t="shared" si="1"/>
        <v>128.99698457806622</v>
      </c>
      <c r="I22" s="1">
        <v>0.5</v>
      </c>
      <c r="J22" s="10">
        <f>H22-K22</f>
        <v>64.498492289033109</v>
      </c>
      <c r="K22" s="2">
        <f>(H22-(I22*H22))</f>
        <v>64.498492289033109</v>
      </c>
      <c r="L22" s="1">
        <v>0.9</v>
      </c>
      <c r="M22" s="2">
        <f>L22*N21</f>
        <v>52.838255175351641</v>
      </c>
      <c r="N22" s="2">
        <f>K22+D22-M22</f>
        <v>69.766986923621204</v>
      </c>
      <c r="O22" s="1">
        <f t="shared" si="2"/>
        <v>0.15849637477779557</v>
      </c>
      <c r="P22" s="3"/>
      <c r="Q22" s="2"/>
      <c r="R22" s="1"/>
      <c r="S22" s="2"/>
      <c r="T22" s="5">
        <f t="shared" si="3"/>
        <v>0</v>
      </c>
      <c r="U22" s="10"/>
      <c r="V22" s="2"/>
      <c r="W22" s="1"/>
    </row>
    <row r="23" spans="1:23" x14ac:dyDescent="0.2">
      <c r="A23">
        <f t="shared" si="19"/>
        <v>-11100</v>
      </c>
      <c r="B23">
        <f t="shared" si="4"/>
        <v>21</v>
      </c>
      <c r="C23" s="3">
        <f t="shared" si="10"/>
        <v>300</v>
      </c>
      <c r="D23" s="2">
        <f t="shared" ref="D23:D24" si="32">K22</f>
        <v>64.498492289033109</v>
      </c>
      <c r="E23" s="1">
        <v>0.37</v>
      </c>
      <c r="F23" s="2">
        <f t="shared" si="0"/>
        <v>23.864442146942249</v>
      </c>
      <c r="G23" s="1">
        <v>6</v>
      </c>
      <c r="H23" s="10">
        <f t="shared" si="1"/>
        <v>143.18665288165349</v>
      </c>
      <c r="I23" s="1">
        <v>0.5</v>
      </c>
      <c r="J23" s="10">
        <f t="shared" ref="J23:J24" si="33">H23-K23</f>
        <v>71.593326440826743</v>
      </c>
      <c r="K23" s="2">
        <f t="shared" ref="K23:K24" si="34">(H23-(I23*H23))</f>
        <v>71.593326440826743</v>
      </c>
      <c r="L23" s="1">
        <v>0.9</v>
      </c>
      <c r="M23" s="2">
        <f t="shared" si="8"/>
        <v>62.790288231259083</v>
      </c>
      <c r="N23" s="2">
        <f t="shared" ref="N23:N24" si="35">K23+D23-M23</f>
        <v>73.301530498600769</v>
      </c>
      <c r="O23" s="1">
        <f t="shared" si="2"/>
        <v>4.8219232953765345E-2</v>
      </c>
      <c r="P23" s="3"/>
      <c r="Q23" s="2"/>
      <c r="R23" s="1"/>
      <c r="S23" s="2"/>
      <c r="T23" s="5">
        <f t="shared" si="3"/>
        <v>0</v>
      </c>
      <c r="U23" s="10"/>
      <c r="V23" s="2"/>
      <c r="W23" s="1"/>
    </row>
    <row r="24" spans="1:23" x14ac:dyDescent="0.2">
      <c r="A24">
        <f t="shared" si="19"/>
        <v>-11080</v>
      </c>
      <c r="B24">
        <f t="shared" si="4"/>
        <v>22</v>
      </c>
      <c r="C24" s="3">
        <f t="shared" si="10"/>
        <v>315</v>
      </c>
      <c r="D24" s="2">
        <f t="shared" si="32"/>
        <v>71.593326440826743</v>
      </c>
      <c r="E24" s="1">
        <v>0.37</v>
      </c>
      <c r="F24" s="2">
        <f t="shared" si="0"/>
        <v>26.489530783105895</v>
      </c>
      <c r="G24" s="1">
        <v>6</v>
      </c>
      <c r="H24" s="10">
        <f t="shared" si="1"/>
        <v>158.93718469863538</v>
      </c>
      <c r="I24" s="1">
        <v>0.5</v>
      </c>
      <c r="J24" s="10">
        <f t="shared" si="33"/>
        <v>79.468592349317689</v>
      </c>
      <c r="K24" s="2">
        <f t="shared" si="34"/>
        <v>79.468592349317689</v>
      </c>
      <c r="L24" s="1">
        <v>0.9</v>
      </c>
      <c r="M24" s="2">
        <f t="shared" si="8"/>
        <v>65.971377448740697</v>
      </c>
      <c r="N24" s="2">
        <f t="shared" si="35"/>
        <v>85.090541341403735</v>
      </c>
      <c r="O24" s="1">
        <f t="shared" si="2"/>
        <v>0.13854666637391125</v>
      </c>
      <c r="P24" s="3"/>
      <c r="Q24" s="2"/>
      <c r="R24" s="1"/>
      <c r="S24" s="2"/>
      <c r="T24" s="5">
        <f t="shared" si="3"/>
        <v>0</v>
      </c>
      <c r="U24" s="10"/>
      <c r="V24" s="2"/>
      <c r="W24" s="1"/>
    </row>
    <row r="25" spans="1:23" x14ac:dyDescent="0.2">
      <c r="A25">
        <f t="shared" si="19"/>
        <v>-11060</v>
      </c>
      <c r="B25">
        <f t="shared" si="4"/>
        <v>23</v>
      </c>
      <c r="C25" s="3">
        <f t="shared" si="10"/>
        <v>330</v>
      </c>
      <c r="D25" s="2">
        <f>K24</f>
        <v>79.468592349317689</v>
      </c>
      <c r="E25" s="1">
        <v>0.37</v>
      </c>
      <c r="F25" s="2">
        <f t="shared" si="0"/>
        <v>29.403379169247543</v>
      </c>
      <c r="G25" s="1">
        <v>6</v>
      </c>
      <c r="H25" s="10">
        <f t="shared" si="1"/>
        <v>176.42027501548526</v>
      </c>
      <c r="I25" s="1">
        <v>0.5</v>
      </c>
      <c r="J25" s="10">
        <f>H25-K25</f>
        <v>88.21013750774263</v>
      </c>
      <c r="K25" s="2">
        <f>(H25-(I25*H25))</f>
        <v>88.21013750774263</v>
      </c>
      <c r="L25" s="1">
        <v>0.9</v>
      </c>
      <c r="M25" s="2">
        <f>L25*N24</f>
        <v>76.581487207263365</v>
      </c>
      <c r="N25" s="2">
        <f>K25+D25-M25</f>
        <v>91.097242649796954</v>
      </c>
      <c r="O25" s="1">
        <f t="shared" si="2"/>
        <v>6.5937246108366224E-2</v>
      </c>
      <c r="P25" s="3"/>
      <c r="Q25" s="2"/>
      <c r="R25" s="1"/>
      <c r="S25" s="2"/>
      <c r="T25" s="5">
        <f t="shared" si="3"/>
        <v>0</v>
      </c>
      <c r="U25" s="10"/>
      <c r="V25" s="2"/>
      <c r="W25" s="1"/>
    </row>
    <row r="26" spans="1:23" x14ac:dyDescent="0.2">
      <c r="A26">
        <f t="shared" si="19"/>
        <v>-11040</v>
      </c>
      <c r="B26">
        <f t="shared" si="4"/>
        <v>24</v>
      </c>
      <c r="C26" s="3">
        <f t="shared" si="10"/>
        <v>345</v>
      </c>
      <c r="D26" s="2">
        <f t="shared" ref="D26:D27" si="36">K25</f>
        <v>88.21013750774263</v>
      </c>
      <c r="E26" s="1">
        <v>0.37</v>
      </c>
      <c r="F26" s="2">
        <f t="shared" si="0"/>
        <v>32.637750877864775</v>
      </c>
      <c r="G26" s="1">
        <v>6</v>
      </c>
      <c r="H26" s="10">
        <f t="shared" si="1"/>
        <v>195.82650526718865</v>
      </c>
      <c r="I26" s="1">
        <v>0.5</v>
      </c>
      <c r="J26" s="10">
        <f t="shared" ref="J26:J27" si="37">H26-K26</f>
        <v>97.913252633594325</v>
      </c>
      <c r="K26" s="2">
        <f t="shared" ref="K26:K27" si="38">(H26-(I26*H26))</f>
        <v>97.913252633594325</v>
      </c>
      <c r="L26" s="1">
        <v>0.9</v>
      </c>
      <c r="M26" s="2">
        <f t="shared" si="8"/>
        <v>81.987518384817264</v>
      </c>
      <c r="N26" s="2">
        <f t="shared" ref="N26:N27" si="39">K26+D26-M26</f>
        <v>104.13587175651969</v>
      </c>
      <c r="O26" s="1">
        <f t="shared" si="2"/>
        <v>0.12520785476505525</v>
      </c>
      <c r="P26" s="3"/>
      <c r="Q26" s="2"/>
      <c r="R26" s="1"/>
      <c r="S26" s="2"/>
      <c r="T26" s="5">
        <f t="shared" si="3"/>
        <v>0</v>
      </c>
      <c r="U26" s="10"/>
      <c r="V26" s="2"/>
      <c r="W26" s="1"/>
    </row>
    <row r="27" spans="1:23" x14ac:dyDescent="0.2">
      <c r="A27">
        <f t="shared" si="19"/>
        <v>-11020</v>
      </c>
      <c r="B27">
        <f t="shared" si="4"/>
        <v>25</v>
      </c>
      <c r="C27" s="3">
        <f t="shared" si="10"/>
        <v>360</v>
      </c>
      <c r="D27" s="2">
        <f t="shared" si="36"/>
        <v>97.913252633594325</v>
      </c>
      <c r="E27" s="1">
        <v>0.37</v>
      </c>
      <c r="F27" s="2">
        <f t="shared" si="0"/>
        <v>36.227903474429901</v>
      </c>
      <c r="G27" s="1">
        <v>6</v>
      </c>
      <c r="H27" s="10">
        <f t="shared" si="1"/>
        <v>217.36742084657942</v>
      </c>
      <c r="I27" s="1">
        <v>0.55000000000000004</v>
      </c>
      <c r="J27" s="10">
        <f t="shared" si="37"/>
        <v>119.55208146561868</v>
      </c>
      <c r="K27" s="2">
        <f t="shared" si="38"/>
        <v>97.815339380960737</v>
      </c>
      <c r="L27" s="1">
        <v>0.9</v>
      </c>
      <c r="M27" s="2">
        <f t="shared" si="8"/>
        <v>93.722284580867722</v>
      </c>
      <c r="N27" s="2">
        <f t="shared" si="39"/>
        <v>102.00630743368734</v>
      </c>
      <c r="O27" s="1">
        <f t="shared" si="2"/>
        <v>-2.0876790626077186E-2</v>
      </c>
      <c r="P27" s="3"/>
      <c r="Q27" s="2"/>
      <c r="R27" s="1"/>
      <c r="S27" s="2"/>
      <c r="T27" s="5">
        <f t="shared" si="3"/>
        <v>0</v>
      </c>
      <c r="U27" s="10"/>
      <c r="V27" s="2"/>
      <c r="W27" s="1"/>
    </row>
    <row r="28" spans="1:23" x14ac:dyDescent="0.2">
      <c r="A28">
        <f t="shared" si="19"/>
        <v>-11000</v>
      </c>
      <c r="B28">
        <f t="shared" si="4"/>
        <v>26</v>
      </c>
      <c r="C28" s="3">
        <f t="shared" si="10"/>
        <v>375</v>
      </c>
      <c r="D28" s="2">
        <f>K27</f>
        <v>97.815339380960737</v>
      </c>
      <c r="E28" s="1">
        <v>0.37</v>
      </c>
      <c r="F28" s="2">
        <f t="shared" si="0"/>
        <v>36.191675570955475</v>
      </c>
      <c r="G28" s="1">
        <v>6</v>
      </c>
      <c r="H28" s="10">
        <f t="shared" si="1"/>
        <v>217.15005342573284</v>
      </c>
      <c r="I28" s="1">
        <v>0.5</v>
      </c>
      <c r="J28" s="10">
        <f>H28-K28</f>
        <v>108.57502671286642</v>
      </c>
      <c r="K28" s="2">
        <f>(H28-(I28*H28))</f>
        <v>108.57502671286642</v>
      </c>
      <c r="L28" s="1">
        <v>0.9</v>
      </c>
      <c r="M28" s="2">
        <f>L28*N27</f>
        <v>91.805676690318606</v>
      </c>
      <c r="N28" s="2">
        <f>K28+D28-M28</f>
        <v>114.58468940350853</v>
      </c>
      <c r="O28" s="1">
        <f t="shared" si="2"/>
        <v>0.1097736707696312</v>
      </c>
      <c r="P28" s="3"/>
      <c r="Q28" s="2"/>
      <c r="R28" s="1"/>
      <c r="S28" s="2"/>
      <c r="T28" s="5">
        <f t="shared" si="3"/>
        <v>0</v>
      </c>
      <c r="U28" s="10"/>
      <c r="V28" s="2"/>
      <c r="W28" s="1"/>
    </row>
    <row r="29" spans="1:23" x14ac:dyDescent="0.2">
      <c r="A29">
        <f t="shared" si="19"/>
        <v>-10980</v>
      </c>
      <c r="B29">
        <f t="shared" si="4"/>
        <v>27</v>
      </c>
      <c r="C29" s="3">
        <f t="shared" si="10"/>
        <v>390</v>
      </c>
      <c r="D29" s="2">
        <f t="shared" ref="D29:D30" si="40">K28</f>
        <v>108.57502671286642</v>
      </c>
      <c r="E29" s="1">
        <v>0.37</v>
      </c>
      <c r="F29" s="2">
        <f t="shared" si="0"/>
        <v>40.172759883760577</v>
      </c>
      <c r="G29" s="1">
        <v>6</v>
      </c>
      <c r="H29" s="10">
        <f t="shared" si="1"/>
        <v>241.03655930256346</v>
      </c>
      <c r="I29" s="1">
        <v>0.55000000000000004</v>
      </c>
      <c r="J29" s="10">
        <f t="shared" ref="J29:J30" si="41">H29-K29</f>
        <v>132.57010761640993</v>
      </c>
      <c r="K29" s="2">
        <f t="shared" ref="K29:K30" si="42">(H29-(I29*H29))</f>
        <v>108.46645168615353</v>
      </c>
      <c r="L29" s="1">
        <v>0.9</v>
      </c>
      <c r="M29" s="2">
        <f t="shared" si="8"/>
        <v>103.12622046315768</v>
      </c>
      <c r="N29" s="2">
        <f t="shared" ref="N29:N30" si="43">K29+D29-M29</f>
        <v>113.91525793586227</v>
      </c>
      <c r="O29" s="1">
        <f t="shared" si="2"/>
        <v>-5.87657421645108E-3</v>
      </c>
      <c r="P29" s="3"/>
      <c r="Q29" s="2"/>
      <c r="R29" s="1"/>
      <c r="S29" s="2"/>
      <c r="T29" s="5">
        <f t="shared" si="3"/>
        <v>0</v>
      </c>
      <c r="U29" s="10"/>
      <c r="V29" s="2"/>
      <c r="W29" s="1"/>
    </row>
    <row r="30" spans="1:23" x14ac:dyDescent="0.2">
      <c r="A30">
        <f t="shared" si="19"/>
        <v>-10960</v>
      </c>
      <c r="B30">
        <f t="shared" si="4"/>
        <v>28</v>
      </c>
      <c r="C30" s="3">
        <f t="shared" si="10"/>
        <v>405</v>
      </c>
      <c r="D30" s="2">
        <f t="shared" si="40"/>
        <v>108.46645168615353</v>
      </c>
      <c r="E30" s="1">
        <v>0.37</v>
      </c>
      <c r="F30" s="2">
        <f t="shared" si="0"/>
        <v>40.13258712387681</v>
      </c>
      <c r="G30" s="1">
        <v>6</v>
      </c>
      <c r="H30" s="10">
        <f t="shared" si="1"/>
        <v>240.79552274326085</v>
      </c>
      <c r="I30" s="1">
        <v>0.55000000000000004</v>
      </c>
      <c r="J30" s="10">
        <f t="shared" si="41"/>
        <v>132.43753750879347</v>
      </c>
      <c r="K30" s="2">
        <f t="shared" si="42"/>
        <v>108.35798523446738</v>
      </c>
      <c r="L30" s="1">
        <v>0.9</v>
      </c>
      <c r="M30" s="2">
        <f t="shared" si="8"/>
        <v>102.52373214227605</v>
      </c>
      <c r="N30" s="2">
        <f t="shared" si="43"/>
        <v>114.30070477834487</v>
      </c>
      <c r="O30" s="1">
        <f t="shared" si="2"/>
        <v>3.3722175487024618E-3</v>
      </c>
      <c r="P30" s="3"/>
      <c r="Q30" s="2"/>
      <c r="R30" s="1"/>
      <c r="S30" s="2"/>
      <c r="T30" s="5">
        <f t="shared" si="3"/>
        <v>0</v>
      </c>
      <c r="U30" s="10"/>
      <c r="V30" s="2"/>
      <c r="W30" s="1"/>
    </row>
    <row r="31" spans="1:23" x14ac:dyDescent="0.2">
      <c r="A31">
        <f t="shared" si="19"/>
        <v>-10940</v>
      </c>
      <c r="B31">
        <f t="shared" si="4"/>
        <v>29</v>
      </c>
      <c r="C31" s="3">
        <f t="shared" si="10"/>
        <v>420</v>
      </c>
      <c r="D31" s="2">
        <f>K30</f>
        <v>108.35798523446738</v>
      </c>
      <c r="E31" s="1">
        <v>0.37</v>
      </c>
      <c r="F31" s="2">
        <f t="shared" si="0"/>
        <v>40.092454536752932</v>
      </c>
      <c r="G31" s="1">
        <v>6</v>
      </c>
      <c r="H31" s="10">
        <f t="shared" si="1"/>
        <v>240.55472722051758</v>
      </c>
      <c r="I31" s="1">
        <v>0.55000000000000004</v>
      </c>
      <c r="J31" s="10">
        <f>H31-K31</f>
        <v>132.30509997128468</v>
      </c>
      <c r="K31" s="2">
        <f>(H31-(I31*H31))</f>
        <v>108.2496272492329</v>
      </c>
      <c r="L31" s="1">
        <v>0.9</v>
      </c>
      <c r="M31" s="2">
        <f>L31*N30</f>
        <v>102.87063430051037</v>
      </c>
      <c r="N31" s="2">
        <f>K31+D31-M31</f>
        <v>113.7369781831899</v>
      </c>
      <c r="O31" s="1">
        <f t="shared" si="2"/>
        <v>-4.9564055961377603E-3</v>
      </c>
      <c r="P31" s="3"/>
      <c r="Q31" s="2"/>
      <c r="R31" s="1"/>
      <c r="S31" s="2"/>
      <c r="T31" s="5">
        <f t="shared" si="3"/>
        <v>0</v>
      </c>
      <c r="U31" s="10"/>
      <c r="V31" s="2"/>
      <c r="W31" s="1"/>
    </row>
    <row r="32" spans="1:23" x14ac:dyDescent="0.2">
      <c r="A32">
        <f t="shared" si="19"/>
        <v>-10920</v>
      </c>
      <c r="B32">
        <f t="shared" si="4"/>
        <v>30</v>
      </c>
      <c r="C32" s="3">
        <f t="shared" si="10"/>
        <v>435</v>
      </c>
      <c r="D32" s="2">
        <f t="shared" ref="D32:D33" si="44">K31</f>
        <v>108.2496272492329</v>
      </c>
      <c r="E32" s="1">
        <v>0.37</v>
      </c>
      <c r="F32" s="2">
        <f t="shared" si="0"/>
        <v>40.05236208221617</v>
      </c>
      <c r="G32" s="1">
        <v>6</v>
      </c>
      <c r="H32" s="10">
        <f t="shared" si="1"/>
        <v>240.31417249329701</v>
      </c>
      <c r="I32" s="1">
        <v>0.5</v>
      </c>
      <c r="J32" s="10">
        <f t="shared" ref="J32:J33" si="45">H32-K32</f>
        <v>120.1570862466485</v>
      </c>
      <c r="K32" s="2">
        <f t="shared" ref="K32:K33" si="46">(H32-(I32*H32))</f>
        <v>120.1570862466485</v>
      </c>
      <c r="L32" s="1">
        <v>0.9</v>
      </c>
      <c r="M32" s="2">
        <f t="shared" si="8"/>
        <v>102.36328036487092</v>
      </c>
      <c r="N32" s="2">
        <f t="shared" ref="N32:N33" si="47">K32+D32-M32</f>
        <v>126.04343313101049</v>
      </c>
      <c r="O32" s="1">
        <f t="shared" si="2"/>
        <v>9.763662129885943E-2</v>
      </c>
      <c r="P32" s="3"/>
      <c r="Q32" s="2"/>
      <c r="R32" s="1"/>
      <c r="S32" s="2"/>
      <c r="T32" s="5">
        <f t="shared" si="3"/>
        <v>0</v>
      </c>
      <c r="U32" s="10"/>
      <c r="V32" s="2"/>
      <c r="W32" s="1"/>
    </row>
    <row r="33" spans="1:23" x14ac:dyDescent="0.2">
      <c r="A33">
        <f t="shared" si="19"/>
        <v>-10900</v>
      </c>
      <c r="B33">
        <f t="shared" si="4"/>
        <v>31</v>
      </c>
      <c r="C33" s="3">
        <f t="shared" si="10"/>
        <v>450</v>
      </c>
      <c r="D33" s="2">
        <f t="shared" si="44"/>
        <v>120.1570862466485</v>
      </c>
      <c r="E33" s="1">
        <v>0.37</v>
      </c>
      <c r="F33" s="2">
        <f t="shared" si="0"/>
        <v>44.458121911259944</v>
      </c>
      <c r="G33" s="1">
        <v>6</v>
      </c>
      <c r="H33" s="10">
        <f t="shared" si="1"/>
        <v>266.74873146755965</v>
      </c>
      <c r="I33" s="1">
        <v>0.55000000000000004</v>
      </c>
      <c r="J33" s="10">
        <f t="shared" si="45"/>
        <v>146.71180230715782</v>
      </c>
      <c r="K33" s="2">
        <f t="shared" si="46"/>
        <v>120.03692916040183</v>
      </c>
      <c r="L33" s="1">
        <v>0.9</v>
      </c>
      <c r="M33" s="2">
        <f t="shared" si="8"/>
        <v>113.43908981790945</v>
      </c>
      <c r="N33" s="2">
        <f t="shared" si="47"/>
        <v>126.75492558914088</v>
      </c>
      <c r="O33" s="1">
        <f t="shared" si="2"/>
        <v>5.6131345967303974E-3</v>
      </c>
      <c r="P33" s="3"/>
      <c r="Q33" s="2"/>
      <c r="R33" s="1"/>
      <c r="S33" s="2"/>
      <c r="T33" s="5">
        <f t="shared" si="3"/>
        <v>0</v>
      </c>
      <c r="U33" s="10"/>
      <c r="V33" s="2"/>
      <c r="W33" s="1"/>
    </row>
    <row r="34" spans="1:23" x14ac:dyDescent="0.2">
      <c r="A34">
        <f t="shared" si="19"/>
        <v>-10880</v>
      </c>
      <c r="B34">
        <f t="shared" si="4"/>
        <v>32</v>
      </c>
      <c r="C34" s="3">
        <f t="shared" si="10"/>
        <v>465</v>
      </c>
      <c r="D34" s="2">
        <f>K33</f>
        <v>120.03692916040183</v>
      </c>
      <c r="E34" s="1">
        <v>0.37</v>
      </c>
      <c r="F34" s="2">
        <f t="shared" si="0"/>
        <v>44.413663789348675</v>
      </c>
      <c r="G34" s="1">
        <v>6</v>
      </c>
      <c r="H34" s="10">
        <f t="shared" si="1"/>
        <v>266.48198273609205</v>
      </c>
      <c r="I34" s="1">
        <v>0.55000000000000004</v>
      </c>
      <c r="J34" s="10">
        <f>H34-K34</f>
        <v>146.56509050485064</v>
      </c>
      <c r="K34" s="2">
        <f>(H34-(I34*H34))</f>
        <v>119.91689223124141</v>
      </c>
      <c r="L34" s="1">
        <v>0.9</v>
      </c>
      <c r="M34" s="2">
        <f>L34*N33</f>
        <v>114.0794330302268</v>
      </c>
      <c r="N34" s="2">
        <f>K34+D34-M34</f>
        <v>125.87438836141644</v>
      </c>
      <c r="O34" s="1">
        <f t="shared" si="2"/>
        <v>-6.9953644993785884E-3</v>
      </c>
      <c r="T34" s="5">
        <f t="shared" si="3"/>
        <v>0</v>
      </c>
    </row>
    <row r="35" spans="1:23" x14ac:dyDescent="0.2">
      <c r="A35">
        <f t="shared" si="19"/>
        <v>-10860</v>
      </c>
      <c r="B35">
        <f t="shared" si="4"/>
        <v>33</v>
      </c>
      <c r="C35" s="3">
        <f t="shared" si="10"/>
        <v>480</v>
      </c>
      <c r="D35" s="2">
        <f t="shared" ref="D35:D36" si="48">K34</f>
        <v>119.91689223124141</v>
      </c>
      <c r="E35" s="1">
        <v>0.37</v>
      </c>
      <c r="F35" s="2">
        <f t="shared" si="0"/>
        <v>44.369250125559319</v>
      </c>
      <c r="G35" s="1">
        <v>6</v>
      </c>
      <c r="H35" s="10">
        <f t="shared" si="1"/>
        <v>266.21550075335591</v>
      </c>
      <c r="I35" s="1">
        <v>0.5</v>
      </c>
      <c r="J35" s="10">
        <f t="shared" ref="J35:J36" si="49">H35-K35</f>
        <v>133.10775037667796</v>
      </c>
      <c r="K35" s="2">
        <f t="shared" ref="K35:K36" si="50">(H35-(I35*H35))</f>
        <v>133.10775037667796</v>
      </c>
      <c r="L35" s="1">
        <v>0.9</v>
      </c>
      <c r="M35" s="2">
        <f t="shared" si="8"/>
        <v>113.28694952527479</v>
      </c>
      <c r="N35" s="2">
        <f t="shared" ref="N35:N36" si="51">K35+D35-M35</f>
        <v>139.73769308264457</v>
      </c>
      <c r="O35" s="1">
        <f t="shared" si="2"/>
        <v>9.9209486112161641E-2</v>
      </c>
      <c r="P35" s="3"/>
      <c r="Q35" s="2"/>
      <c r="R35" s="1"/>
      <c r="S35" s="2"/>
      <c r="T35" s="5">
        <f t="shared" si="3"/>
        <v>0</v>
      </c>
      <c r="U35" s="10"/>
      <c r="V35" s="2"/>
      <c r="W35" s="1"/>
    </row>
    <row r="36" spans="1:23" x14ac:dyDescent="0.2">
      <c r="A36">
        <f t="shared" si="19"/>
        <v>-10840</v>
      </c>
      <c r="B36">
        <f t="shared" si="4"/>
        <v>34</v>
      </c>
      <c r="C36" s="3">
        <f t="shared" si="10"/>
        <v>495</v>
      </c>
      <c r="D36" s="2">
        <f t="shared" si="48"/>
        <v>133.10775037667796</v>
      </c>
      <c r="E36" s="1">
        <v>0.37</v>
      </c>
      <c r="F36" s="2">
        <f t="shared" si="0"/>
        <v>49.249867639370841</v>
      </c>
      <c r="G36" s="1">
        <v>6</v>
      </c>
      <c r="H36" s="10">
        <f t="shared" si="1"/>
        <v>295.49920583622503</v>
      </c>
      <c r="I36" s="1">
        <v>0.55000000000000004</v>
      </c>
      <c r="J36" s="10">
        <f t="shared" si="49"/>
        <v>162.52456320992377</v>
      </c>
      <c r="K36" s="2">
        <f t="shared" si="50"/>
        <v>132.97464262630126</v>
      </c>
      <c r="L36" s="1">
        <v>0.9</v>
      </c>
      <c r="M36" s="2">
        <f t="shared" si="8"/>
        <v>125.76392377438012</v>
      </c>
      <c r="N36" s="2">
        <f t="shared" si="51"/>
        <v>140.31846922859907</v>
      </c>
      <c r="O36" s="1">
        <f t="shared" si="2"/>
        <v>4.1389857596602891E-3</v>
      </c>
      <c r="P36" s="3"/>
      <c r="Q36" s="2"/>
      <c r="R36" s="1"/>
      <c r="S36" s="2"/>
      <c r="T36" s="5">
        <f t="shared" si="3"/>
        <v>0</v>
      </c>
      <c r="U36" s="10"/>
      <c r="V36" s="2"/>
      <c r="W36" s="1"/>
    </row>
    <row r="37" spans="1:23" x14ac:dyDescent="0.2">
      <c r="A37">
        <f t="shared" si="19"/>
        <v>-10820</v>
      </c>
      <c r="B37">
        <f t="shared" si="4"/>
        <v>35</v>
      </c>
      <c r="C37" s="3">
        <f t="shared" si="10"/>
        <v>510</v>
      </c>
      <c r="D37" s="2">
        <f>K36</f>
        <v>132.97464262630126</v>
      </c>
      <c r="E37" s="1">
        <v>0.37</v>
      </c>
      <c r="F37" s="2">
        <f t="shared" si="0"/>
        <v>49.200617771731466</v>
      </c>
      <c r="G37" s="1">
        <v>6</v>
      </c>
      <c r="H37" s="10">
        <f t="shared" si="1"/>
        <v>295.20370663038881</v>
      </c>
      <c r="I37" s="1">
        <v>0.55000000000000004</v>
      </c>
      <c r="J37" s="10">
        <f>H37-K37</f>
        <v>162.36203864671387</v>
      </c>
      <c r="K37" s="2">
        <f>(H37-(I37*H37))</f>
        <v>132.84166798367494</v>
      </c>
      <c r="L37" s="1">
        <v>0.9</v>
      </c>
      <c r="M37" s="2">
        <f>L37*N36</f>
        <v>126.28662230573917</v>
      </c>
      <c r="N37" s="2">
        <f>K37+D37-M37</f>
        <v>139.52968830423703</v>
      </c>
      <c r="O37" s="1">
        <f t="shared" si="2"/>
        <v>-5.653140445939714E-3</v>
      </c>
      <c r="P37" s="3"/>
      <c r="Q37" s="2"/>
      <c r="R37" s="1"/>
      <c r="S37" s="2"/>
      <c r="T37" s="5">
        <f t="shared" si="3"/>
        <v>0</v>
      </c>
      <c r="U37" s="10"/>
      <c r="V37" s="2"/>
      <c r="W37" s="1"/>
    </row>
    <row r="38" spans="1:23" x14ac:dyDescent="0.2">
      <c r="A38">
        <f t="shared" si="19"/>
        <v>-10800</v>
      </c>
      <c r="B38">
        <f t="shared" si="4"/>
        <v>36</v>
      </c>
      <c r="C38" s="3">
        <f t="shared" si="10"/>
        <v>525</v>
      </c>
      <c r="D38" s="2">
        <f t="shared" ref="D38:D39" si="52">K37</f>
        <v>132.84166798367494</v>
      </c>
      <c r="E38" s="1">
        <v>0.37</v>
      </c>
      <c r="F38" s="2">
        <f t="shared" si="0"/>
        <v>49.151417153959727</v>
      </c>
      <c r="G38" s="1">
        <v>6</v>
      </c>
      <c r="H38" s="10">
        <f t="shared" si="1"/>
        <v>294.90850292375836</v>
      </c>
      <c r="I38" s="1">
        <v>0.55000000000000004</v>
      </c>
      <c r="J38" s="10">
        <f t="shared" ref="J38:J39" si="53">H38-K38</f>
        <v>162.19967660806711</v>
      </c>
      <c r="K38" s="2">
        <f t="shared" ref="K38:K39" si="54">(H38-(I38*H38))</f>
        <v>132.70882631569125</v>
      </c>
      <c r="L38" s="1">
        <v>0.9</v>
      </c>
      <c r="M38" s="2">
        <f t="shared" si="8"/>
        <v>125.57671947381333</v>
      </c>
      <c r="N38" s="2">
        <f t="shared" ref="N38:N39" si="55">K38+D38-M38</f>
        <v>139.97377482555282</v>
      </c>
      <c r="O38" s="1">
        <f t="shared" si="2"/>
        <v>3.1726408884039494E-3</v>
      </c>
      <c r="T38" s="5">
        <f t="shared" si="3"/>
        <v>0</v>
      </c>
    </row>
    <row r="39" spans="1:23" x14ac:dyDescent="0.2">
      <c r="A39">
        <f t="shared" si="19"/>
        <v>-10780</v>
      </c>
      <c r="B39">
        <f t="shared" si="4"/>
        <v>37</v>
      </c>
      <c r="C39" s="3">
        <f t="shared" si="10"/>
        <v>540</v>
      </c>
      <c r="D39" s="2">
        <f t="shared" si="52"/>
        <v>132.70882631569125</v>
      </c>
      <c r="E39" s="1">
        <v>0.37</v>
      </c>
      <c r="F39" s="2">
        <f t="shared" si="0"/>
        <v>49.102265736805762</v>
      </c>
      <c r="G39" s="1">
        <v>6</v>
      </c>
      <c r="H39" s="10">
        <f t="shared" si="1"/>
        <v>294.6135944208346</v>
      </c>
      <c r="I39" s="1">
        <v>0.5</v>
      </c>
      <c r="J39" s="10">
        <f t="shared" si="53"/>
        <v>147.3067972104173</v>
      </c>
      <c r="K39" s="2">
        <f t="shared" si="54"/>
        <v>147.3067972104173</v>
      </c>
      <c r="L39" s="1">
        <v>0.9</v>
      </c>
      <c r="M39" s="2">
        <f t="shared" si="8"/>
        <v>125.97639734299754</v>
      </c>
      <c r="N39" s="2">
        <f t="shared" si="55"/>
        <v>154.03922618311105</v>
      </c>
      <c r="O39" s="1">
        <f t="shared" si="2"/>
        <v>9.1310841440077131E-2</v>
      </c>
      <c r="T39" s="5">
        <f t="shared" si="3"/>
        <v>0</v>
      </c>
    </row>
    <row r="40" spans="1:23" x14ac:dyDescent="0.2">
      <c r="A40">
        <f t="shared" si="19"/>
        <v>-10760</v>
      </c>
      <c r="B40">
        <f t="shared" si="4"/>
        <v>38</v>
      </c>
      <c r="C40" s="3">
        <f t="shared" si="10"/>
        <v>555</v>
      </c>
      <c r="D40" s="2">
        <f>K39</f>
        <v>147.3067972104173</v>
      </c>
      <c r="E40" s="1">
        <v>0.37</v>
      </c>
      <c r="F40" s="2">
        <f t="shared" si="0"/>
        <v>54.5035149678544</v>
      </c>
      <c r="G40" s="1">
        <v>6</v>
      </c>
      <c r="H40" s="10">
        <f t="shared" si="1"/>
        <v>327.02108980712637</v>
      </c>
      <c r="I40" s="1">
        <v>0.55000000000000004</v>
      </c>
      <c r="J40" s="10">
        <f>H40-K40</f>
        <v>179.86159939391953</v>
      </c>
      <c r="K40" s="2">
        <f>(H40-(I40*H40))</f>
        <v>147.15949041320684</v>
      </c>
      <c r="L40" s="1">
        <v>0.9</v>
      </c>
      <c r="M40" s="2">
        <f>L40*N39</f>
        <v>138.63530356479995</v>
      </c>
      <c r="N40" s="2">
        <f>K40+D40-M40</f>
        <v>155.83098405882416</v>
      </c>
      <c r="O40" s="1">
        <f t="shared" si="2"/>
        <v>1.1498084841951183E-2</v>
      </c>
      <c r="P40" s="3"/>
      <c r="Q40" s="2"/>
      <c r="R40" s="1"/>
      <c r="S40" s="2"/>
      <c r="T40" s="5">
        <f t="shared" si="3"/>
        <v>0</v>
      </c>
      <c r="U40" s="10"/>
      <c r="V40" s="2"/>
      <c r="W40" s="1"/>
    </row>
    <row r="41" spans="1:23" x14ac:dyDescent="0.2">
      <c r="A41">
        <f t="shared" si="19"/>
        <v>-10740</v>
      </c>
      <c r="B41">
        <f t="shared" si="4"/>
        <v>39</v>
      </c>
      <c r="C41" s="3">
        <f t="shared" si="10"/>
        <v>570</v>
      </c>
      <c r="D41" s="2">
        <f t="shared" ref="D41:D42" si="56">K40</f>
        <v>147.15949041320684</v>
      </c>
      <c r="E41" s="1">
        <v>0.37</v>
      </c>
      <c r="F41" s="2">
        <f t="shared" si="0"/>
        <v>54.449011452886531</v>
      </c>
      <c r="G41" s="1">
        <v>6</v>
      </c>
      <c r="H41" s="10">
        <f t="shared" si="1"/>
        <v>326.69406871731917</v>
      </c>
      <c r="I41" s="1">
        <v>0.5</v>
      </c>
      <c r="J41" s="10">
        <f t="shared" ref="J41:J42" si="57">H41-K41</f>
        <v>163.34703435865958</v>
      </c>
      <c r="K41" s="2">
        <f t="shared" ref="K41:K42" si="58">(H41-(I41*H41))</f>
        <v>163.34703435865958</v>
      </c>
      <c r="L41" s="1">
        <v>0.9</v>
      </c>
      <c r="M41" s="2">
        <f t="shared" si="8"/>
        <v>140.24788565294173</v>
      </c>
      <c r="N41" s="2">
        <f t="shared" ref="N41:N42" si="59">K41+D41-M41</f>
        <v>170.25863911892472</v>
      </c>
      <c r="O41" s="1">
        <f t="shared" si="2"/>
        <v>8.4739635737502428E-2</v>
      </c>
      <c r="P41" s="3"/>
      <c r="Q41" s="2"/>
      <c r="R41" s="1"/>
      <c r="S41" s="2"/>
      <c r="T41" s="5">
        <f t="shared" si="3"/>
        <v>0</v>
      </c>
      <c r="U41" s="10"/>
      <c r="V41" s="2"/>
      <c r="W41" s="1"/>
    </row>
    <row r="42" spans="1:23" x14ac:dyDescent="0.2">
      <c r="A42">
        <f t="shared" si="19"/>
        <v>-10720</v>
      </c>
      <c r="B42">
        <f t="shared" si="4"/>
        <v>40</v>
      </c>
      <c r="C42" s="3">
        <f t="shared" si="10"/>
        <v>585</v>
      </c>
      <c r="D42" s="2">
        <f t="shared" si="56"/>
        <v>163.34703435865958</v>
      </c>
      <c r="E42" s="1">
        <v>0.37</v>
      </c>
      <c r="F42" s="2">
        <f t="shared" si="0"/>
        <v>60.438402712704047</v>
      </c>
      <c r="G42" s="1">
        <v>6</v>
      </c>
      <c r="H42" s="10">
        <f t="shared" si="1"/>
        <v>362.63041627622431</v>
      </c>
      <c r="I42" s="1">
        <v>0.55000000000000004</v>
      </c>
      <c r="J42" s="10">
        <f t="shared" si="57"/>
        <v>199.44672895192338</v>
      </c>
      <c r="K42" s="2">
        <f t="shared" si="58"/>
        <v>163.18368732430093</v>
      </c>
      <c r="L42" s="1">
        <v>0.9</v>
      </c>
      <c r="M42" s="2">
        <f t="shared" si="8"/>
        <v>153.23277520703226</v>
      </c>
      <c r="N42" s="2">
        <f t="shared" si="59"/>
        <v>173.29794647592826</v>
      </c>
      <c r="O42" s="1">
        <f t="shared" si="2"/>
        <v>1.7538046000018289E-2</v>
      </c>
      <c r="P42" s="3"/>
      <c r="Q42" s="2"/>
      <c r="R42" s="1"/>
      <c r="S42" s="2"/>
      <c r="T42" s="5">
        <f t="shared" si="3"/>
        <v>0</v>
      </c>
      <c r="U42" s="10"/>
      <c r="V42" s="2"/>
      <c r="W42" s="1"/>
    </row>
    <row r="43" spans="1:23" x14ac:dyDescent="0.2">
      <c r="A43">
        <f t="shared" si="19"/>
        <v>-10700</v>
      </c>
      <c r="B43">
        <f t="shared" si="4"/>
        <v>41</v>
      </c>
      <c r="C43" s="3">
        <f t="shared" si="10"/>
        <v>600</v>
      </c>
      <c r="D43" s="2">
        <f>K42</f>
        <v>163.18368732430093</v>
      </c>
      <c r="E43" s="1">
        <v>0.37</v>
      </c>
      <c r="F43" s="2">
        <f t="shared" si="0"/>
        <v>60.377964309991341</v>
      </c>
      <c r="G43" s="1">
        <v>6</v>
      </c>
      <c r="H43" s="10">
        <f t="shared" si="1"/>
        <v>362.26778585994805</v>
      </c>
      <c r="I43" s="1">
        <v>0.5</v>
      </c>
      <c r="J43" s="10">
        <f>H43-K43</f>
        <v>181.13389292997402</v>
      </c>
      <c r="K43" s="2">
        <f>(H43-(I43*H43))</f>
        <v>181.13389292997402</v>
      </c>
      <c r="L43" s="1">
        <v>0.9</v>
      </c>
      <c r="M43" s="2">
        <f>L43*N42</f>
        <v>155.96815182833544</v>
      </c>
      <c r="N43" s="2">
        <f>K43+D43-M43</f>
        <v>188.34942842593952</v>
      </c>
      <c r="O43" s="1">
        <f t="shared" si="2"/>
        <v>7.9912543806468866E-2</v>
      </c>
      <c r="T43" s="5">
        <f t="shared" si="3"/>
        <v>0</v>
      </c>
    </row>
    <row r="44" spans="1:23" x14ac:dyDescent="0.2">
      <c r="A44">
        <f t="shared" si="19"/>
        <v>-10680</v>
      </c>
      <c r="B44">
        <f t="shared" si="4"/>
        <v>42</v>
      </c>
      <c r="C44" s="3">
        <f t="shared" si="10"/>
        <v>615</v>
      </c>
      <c r="D44" s="2">
        <f t="shared" ref="D44:D45" si="60">K43</f>
        <v>181.13389292997402</v>
      </c>
      <c r="E44" s="1">
        <v>0.37</v>
      </c>
      <c r="F44" s="2">
        <f t="shared" si="0"/>
        <v>67.019540384090391</v>
      </c>
      <c r="G44" s="1">
        <v>6</v>
      </c>
      <c r="H44" s="10">
        <f t="shared" si="1"/>
        <v>402.11724230454234</v>
      </c>
      <c r="I44" s="1">
        <v>0.55000000000000004</v>
      </c>
      <c r="J44" s="10">
        <f t="shared" ref="J44:J45" si="61">H44-K44</f>
        <v>221.1644832674983</v>
      </c>
      <c r="K44" s="2">
        <f t="shared" ref="K44:K45" si="62">(H44-(I44*H44))</f>
        <v>180.95275903704405</v>
      </c>
      <c r="L44" s="1">
        <v>0.9</v>
      </c>
      <c r="M44" s="2">
        <f t="shared" si="8"/>
        <v>169.51448558334556</v>
      </c>
      <c r="N44" s="2">
        <f t="shared" ref="N44:N45" si="63">K44+D44-M44</f>
        <v>192.57216638367248</v>
      </c>
      <c r="O44" s="1">
        <f t="shared" si="2"/>
        <v>2.1928080454367217E-2</v>
      </c>
      <c r="T44" s="5">
        <f t="shared" si="3"/>
        <v>0</v>
      </c>
    </row>
    <row r="45" spans="1:23" x14ac:dyDescent="0.2">
      <c r="A45">
        <f t="shared" si="19"/>
        <v>-10660</v>
      </c>
      <c r="B45">
        <f t="shared" si="4"/>
        <v>43</v>
      </c>
      <c r="C45" s="3">
        <f t="shared" si="10"/>
        <v>630</v>
      </c>
      <c r="D45" s="2">
        <f t="shared" si="60"/>
        <v>180.95275903704405</v>
      </c>
      <c r="E45" s="1">
        <v>0.37</v>
      </c>
      <c r="F45" s="2">
        <f t="shared" si="0"/>
        <v>66.952520843706296</v>
      </c>
      <c r="G45" s="1">
        <v>6</v>
      </c>
      <c r="H45" s="10">
        <f t="shared" si="1"/>
        <v>401.7151250622378</v>
      </c>
      <c r="I45" s="1">
        <v>0.55000000000000004</v>
      </c>
      <c r="J45" s="10">
        <f t="shared" si="61"/>
        <v>220.9433187842308</v>
      </c>
      <c r="K45" s="2">
        <f t="shared" si="62"/>
        <v>180.77180627800701</v>
      </c>
      <c r="L45" s="1">
        <v>0.9</v>
      </c>
      <c r="M45" s="2">
        <f t="shared" si="8"/>
        <v>173.31494974530523</v>
      </c>
      <c r="N45" s="2">
        <f t="shared" si="63"/>
        <v>188.40961556974582</v>
      </c>
      <c r="O45" s="1">
        <f t="shared" si="2"/>
        <v>-2.2093091169148722E-2</v>
      </c>
      <c r="T45" s="5">
        <f t="shared" si="3"/>
        <v>0</v>
      </c>
    </row>
    <row r="46" spans="1:23" x14ac:dyDescent="0.2">
      <c r="A46">
        <f t="shared" si="19"/>
        <v>-10640</v>
      </c>
      <c r="B46">
        <f t="shared" si="4"/>
        <v>44</v>
      </c>
      <c r="C46" s="3">
        <f t="shared" si="10"/>
        <v>645</v>
      </c>
      <c r="D46" s="2">
        <f>K45</f>
        <v>180.77180627800701</v>
      </c>
      <c r="E46" s="1">
        <v>0.37</v>
      </c>
      <c r="F46" s="2">
        <f t="shared" si="0"/>
        <v>66.885568322862596</v>
      </c>
      <c r="G46" s="1">
        <v>6</v>
      </c>
      <c r="H46" s="10">
        <f t="shared" si="1"/>
        <v>401.31340993717561</v>
      </c>
      <c r="I46" s="1">
        <v>0.55000000000000004</v>
      </c>
      <c r="J46" s="10">
        <f>H46-K46</f>
        <v>220.72237546544659</v>
      </c>
      <c r="K46" s="2">
        <f>(H46-(I46*H46))</f>
        <v>180.59103447172902</v>
      </c>
      <c r="L46" s="1">
        <v>0.9</v>
      </c>
      <c r="M46" s="2">
        <f>L46*N45</f>
        <v>169.56865401277125</v>
      </c>
      <c r="N46" s="2">
        <f>K46+D46-M46</f>
        <v>191.7941867369648</v>
      </c>
      <c r="O46" s="1">
        <f t="shared" si="2"/>
        <v>1.764689130990572E-2</v>
      </c>
      <c r="T46" s="5">
        <f t="shared" si="3"/>
        <v>0</v>
      </c>
    </row>
    <row r="47" spans="1:23" x14ac:dyDescent="0.2">
      <c r="A47">
        <f t="shared" si="19"/>
        <v>-10620</v>
      </c>
      <c r="B47">
        <f t="shared" si="4"/>
        <v>45</v>
      </c>
      <c r="C47" s="3">
        <f t="shared" si="10"/>
        <v>660</v>
      </c>
      <c r="D47" s="2">
        <f t="shared" ref="D47:D48" si="64">K46</f>
        <v>180.59103447172902</v>
      </c>
      <c r="E47" s="1">
        <v>0.37</v>
      </c>
      <c r="F47" s="2">
        <f t="shared" si="0"/>
        <v>66.818682754539736</v>
      </c>
      <c r="G47" s="1">
        <v>6</v>
      </c>
      <c r="H47" s="10">
        <f t="shared" si="1"/>
        <v>400.91209652723842</v>
      </c>
      <c r="I47" s="1">
        <v>0.5</v>
      </c>
      <c r="J47" s="10">
        <f t="shared" ref="J47:J48" si="65">H47-K47</f>
        <v>200.45604826361921</v>
      </c>
      <c r="K47" s="2">
        <f t="shared" ref="K47:K48" si="66">(H47-(I47*H47))</f>
        <v>200.45604826361921</v>
      </c>
      <c r="L47" s="1">
        <v>0.9</v>
      </c>
      <c r="M47" s="2">
        <f t="shared" si="8"/>
        <v>172.61476806326831</v>
      </c>
      <c r="N47" s="2">
        <f t="shared" ref="N47:N48" si="67">K47+D47-M47</f>
        <v>208.43231467207991</v>
      </c>
      <c r="O47" s="1">
        <f t="shared" si="2"/>
        <v>7.9825088356819132E-2</v>
      </c>
      <c r="T47" s="5">
        <f t="shared" si="3"/>
        <v>0</v>
      </c>
    </row>
    <row r="48" spans="1:23" x14ac:dyDescent="0.2">
      <c r="A48">
        <f t="shared" si="19"/>
        <v>-10600</v>
      </c>
      <c r="B48">
        <f t="shared" si="4"/>
        <v>46</v>
      </c>
      <c r="C48" s="3">
        <f t="shared" si="10"/>
        <v>675</v>
      </c>
      <c r="D48" s="2">
        <f t="shared" si="64"/>
        <v>200.45604826361921</v>
      </c>
      <c r="E48" s="1">
        <v>0.37</v>
      </c>
      <c r="F48" s="2">
        <f t="shared" si="0"/>
        <v>74.168737857539099</v>
      </c>
      <c r="G48" s="1">
        <v>6</v>
      </c>
      <c r="H48" s="10">
        <f t="shared" si="1"/>
        <v>445.0124271452346</v>
      </c>
      <c r="I48" s="1">
        <v>0.55000000000000004</v>
      </c>
      <c r="J48" s="10">
        <f t="shared" si="65"/>
        <v>244.75683492987903</v>
      </c>
      <c r="K48" s="2">
        <f t="shared" si="66"/>
        <v>200.25559221535556</v>
      </c>
      <c r="L48" s="1">
        <v>0.9</v>
      </c>
      <c r="M48" s="2">
        <f t="shared" si="8"/>
        <v>187.58908320487191</v>
      </c>
      <c r="N48" s="2">
        <f t="shared" si="67"/>
        <v>213.12255727410289</v>
      </c>
      <c r="O48" s="1">
        <f t="shared" si="2"/>
        <v>2.2007255646762557E-2</v>
      </c>
      <c r="T48" s="5">
        <f t="shared" si="3"/>
        <v>0</v>
      </c>
    </row>
    <row r="49" spans="1:20" x14ac:dyDescent="0.2">
      <c r="A49">
        <f t="shared" si="19"/>
        <v>-10580</v>
      </c>
      <c r="B49">
        <f t="shared" si="4"/>
        <v>47</v>
      </c>
      <c r="C49" s="3">
        <f t="shared" si="10"/>
        <v>690</v>
      </c>
      <c r="D49" s="2">
        <f>K48</f>
        <v>200.25559221535556</v>
      </c>
      <c r="E49" s="1">
        <v>0.37</v>
      </c>
      <c r="F49" s="2">
        <f t="shared" si="0"/>
        <v>74.094569119681552</v>
      </c>
      <c r="G49" s="1">
        <v>6</v>
      </c>
      <c r="H49" s="10">
        <f t="shared" si="1"/>
        <v>444.56741471808931</v>
      </c>
      <c r="I49" s="1">
        <v>0.55000000000000004</v>
      </c>
      <c r="J49" s="10">
        <f>H49-K49</f>
        <v>244.51207809494915</v>
      </c>
      <c r="K49" s="2">
        <f>(H49-(I49*H49))</f>
        <v>200.05533662314016</v>
      </c>
      <c r="L49" s="1">
        <v>0.9</v>
      </c>
      <c r="M49" s="2">
        <f>L49*N48</f>
        <v>191.81030154669261</v>
      </c>
      <c r="N49" s="2">
        <f>K49+D49-M49</f>
        <v>208.50062729180311</v>
      </c>
      <c r="O49" s="1">
        <f t="shared" si="2"/>
        <v>-2.2167463198234125E-2</v>
      </c>
      <c r="T49" s="5">
        <f t="shared" si="3"/>
        <v>0</v>
      </c>
    </row>
    <row r="50" spans="1:20" x14ac:dyDescent="0.2">
      <c r="A50">
        <f t="shared" si="19"/>
        <v>-10560</v>
      </c>
      <c r="B50">
        <f t="shared" si="4"/>
        <v>48</v>
      </c>
      <c r="C50" s="3">
        <f t="shared" si="10"/>
        <v>705</v>
      </c>
      <c r="D50" s="2">
        <f t="shared" ref="D50:D51" si="68">K49</f>
        <v>200.05533662314016</v>
      </c>
      <c r="E50" s="1">
        <v>0.37</v>
      </c>
      <c r="F50" s="2">
        <f t="shared" si="0"/>
        <v>74.020474550561858</v>
      </c>
      <c r="G50" s="1">
        <v>6</v>
      </c>
      <c r="H50" s="10">
        <f t="shared" si="1"/>
        <v>444.12284730337115</v>
      </c>
      <c r="I50" s="1">
        <v>0.5</v>
      </c>
      <c r="J50" s="10">
        <f t="shared" ref="J50:J51" si="69">H50-K50</f>
        <v>222.06142365168557</v>
      </c>
      <c r="K50" s="2">
        <f t="shared" ref="K50:K51" si="70">(H50-(I50*H50))</f>
        <v>222.06142365168557</v>
      </c>
      <c r="L50" s="1">
        <v>0.9</v>
      </c>
      <c r="M50" s="2">
        <f t="shared" si="8"/>
        <v>187.6505645626228</v>
      </c>
      <c r="N50" s="2">
        <f t="shared" ref="N50:N51" si="71">K50+D50-M50</f>
        <v>234.46619571220296</v>
      </c>
      <c r="O50" s="1">
        <f t="shared" si="2"/>
        <v>0.11074333483992486</v>
      </c>
      <c r="T50" s="5">
        <f t="shared" si="3"/>
        <v>0</v>
      </c>
    </row>
    <row r="51" spans="1:20" x14ac:dyDescent="0.2">
      <c r="A51">
        <f t="shared" si="19"/>
        <v>-10540</v>
      </c>
      <c r="B51">
        <f t="shared" si="4"/>
        <v>49</v>
      </c>
      <c r="C51" s="3">
        <f t="shared" si="10"/>
        <v>720</v>
      </c>
      <c r="D51" s="2">
        <f t="shared" si="68"/>
        <v>222.06142365168557</v>
      </c>
      <c r="E51" s="1">
        <v>0.37</v>
      </c>
      <c r="F51" s="2">
        <f t="shared" si="0"/>
        <v>82.162726751123657</v>
      </c>
      <c r="G51" s="1">
        <v>6</v>
      </c>
      <c r="H51" s="10">
        <f t="shared" si="1"/>
        <v>492.97636050674191</v>
      </c>
      <c r="I51" s="1">
        <v>0.55000000000000004</v>
      </c>
      <c r="J51" s="10">
        <f t="shared" si="69"/>
        <v>271.13699827870806</v>
      </c>
      <c r="K51" s="2">
        <f t="shared" si="70"/>
        <v>221.83936222803385</v>
      </c>
      <c r="L51" s="1">
        <v>0.9</v>
      </c>
      <c r="M51" s="2">
        <f t="shared" si="8"/>
        <v>211.01957614098268</v>
      </c>
      <c r="N51" s="2">
        <f t="shared" si="71"/>
        <v>232.88120973873674</v>
      </c>
      <c r="O51" s="1">
        <f t="shared" si="2"/>
        <v>-6.8059847990500017E-3</v>
      </c>
      <c r="T51" s="5">
        <f t="shared" si="3"/>
        <v>0</v>
      </c>
    </row>
    <row r="52" spans="1:20" x14ac:dyDescent="0.2">
      <c r="A52">
        <f t="shared" si="19"/>
        <v>-10520</v>
      </c>
      <c r="B52">
        <f t="shared" si="4"/>
        <v>50</v>
      </c>
      <c r="C52" s="3">
        <f t="shared" si="10"/>
        <v>735</v>
      </c>
      <c r="D52" s="2">
        <f>K51</f>
        <v>221.83936222803385</v>
      </c>
      <c r="E52" s="1">
        <v>0.37</v>
      </c>
      <c r="F52" s="2">
        <f t="shared" si="0"/>
        <v>82.080564024372521</v>
      </c>
      <c r="G52" s="1">
        <v>6</v>
      </c>
      <c r="H52" s="10">
        <f t="shared" si="1"/>
        <v>492.48338414623515</v>
      </c>
      <c r="I52" s="1">
        <v>0.55000000000000004</v>
      </c>
      <c r="J52" s="10">
        <f>H52-K52</f>
        <v>270.86586128042933</v>
      </c>
      <c r="K52" s="2">
        <f>(H52-(I52*H52))</f>
        <v>221.61752286580582</v>
      </c>
      <c r="L52" s="1">
        <v>0.9</v>
      </c>
      <c r="M52" s="2">
        <f>L52*N51</f>
        <v>209.59308876486307</v>
      </c>
      <c r="N52" s="2">
        <f>K52+D52-M52</f>
        <v>233.8637963289766</v>
      </c>
      <c r="O52" s="1">
        <f t="shared" si="2"/>
        <v>4.2015335663911635E-3</v>
      </c>
      <c r="T52" s="5">
        <f t="shared" si="3"/>
        <v>0</v>
      </c>
    </row>
    <row r="53" spans="1:20" x14ac:dyDescent="0.2">
      <c r="A53">
        <f t="shared" si="19"/>
        <v>-10500</v>
      </c>
      <c r="B53">
        <f t="shared" si="4"/>
        <v>51</v>
      </c>
      <c r="C53" s="3">
        <f t="shared" ref="C53:C100" si="72">SUM(C52+15)</f>
        <v>750</v>
      </c>
      <c r="D53" s="2">
        <f t="shared" ref="D53:D54" si="73">K52</f>
        <v>221.61752286580582</v>
      </c>
      <c r="E53" s="1">
        <v>0.37</v>
      </c>
      <c r="F53" s="2">
        <f t="shared" si="0"/>
        <v>81.998483460348154</v>
      </c>
      <c r="G53" s="1">
        <v>6</v>
      </c>
      <c r="H53" s="10">
        <f t="shared" si="1"/>
        <v>491.99090076208893</v>
      </c>
      <c r="I53" s="1">
        <v>0.55000000000000004</v>
      </c>
      <c r="J53" s="10">
        <f t="shared" ref="J53:J54" si="74">H53-K53</f>
        <v>270.59499541914892</v>
      </c>
      <c r="K53" s="2">
        <f t="shared" ref="K53:K54" si="75">(H53-(I53*H53))</f>
        <v>221.39590534294001</v>
      </c>
      <c r="L53" s="1">
        <v>0.9</v>
      </c>
      <c r="M53" s="2">
        <f t="shared" si="8"/>
        <v>210.47741669607896</v>
      </c>
      <c r="N53" s="2">
        <f t="shared" ref="N53:N54" si="76">K53+D53-M53</f>
        <v>232.53601151266687</v>
      </c>
      <c r="O53" s="1">
        <f t="shared" si="2"/>
        <v>-5.7100180211760547E-3</v>
      </c>
      <c r="T53" s="5">
        <f t="shared" si="3"/>
        <v>0</v>
      </c>
    </row>
    <row r="54" spans="1:20" x14ac:dyDescent="0.2">
      <c r="A54">
        <f t="shared" si="19"/>
        <v>-10480</v>
      </c>
      <c r="B54">
        <f t="shared" si="4"/>
        <v>52</v>
      </c>
      <c r="C54" s="3">
        <f t="shared" si="72"/>
        <v>765</v>
      </c>
      <c r="D54" s="2">
        <f t="shared" si="73"/>
        <v>221.39590534294001</v>
      </c>
      <c r="E54" s="1">
        <v>0.37</v>
      </c>
      <c r="F54" s="2">
        <f t="shared" si="0"/>
        <v>81.916484976887801</v>
      </c>
      <c r="G54" s="1">
        <v>6</v>
      </c>
      <c r="H54" s="10">
        <f t="shared" si="1"/>
        <v>491.49890986132681</v>
      </c>
      <c r="I54" s="1">
        <v>0.5</v>
      </c>
      <c r="J54" s="10">
        <f t="shared" si="74"/>
        <v>245.7494549306634</v>
      </c>
      <c r="K54" s="2">
        <f t="shared" si="75"/>
        <v>245.7494549306634</v>
      </c>
      <c r="L54" s="1">
        <v>0.9</v>
      </c>
      <c r="M54" s="2">
        <f t="shared" si="8"/>
        <v>209.2824103614002</v>
      </c>
      <c r="N54" s="2">
        <f t="shared" si="76"/>
        <v>257.86294991220319</v>
      </c>
      <c r="O54" s="1">
        <f t="shared" si="2"/>
        <v>9.8218601812162618E-2</v>
      </c>
      <c r="T54" s="5">
        <f t="shared" si="3"/>
        <v>0</v>
      </c>
    </row>
    <row r="55" spans="1:20" x14ac:dyDescent="0.2">
      <c r="A55">
        <f t="shared" si="19"/>
        <v>-10460</v>
      </c>
      <c r="B55">
        <f t="shared" si="4"/>
        <v>53</v>
      </c>
      <c r="C55" s="3">
        <f t="shared" si="72"/>
        <v>780</v>
      </c>
      <c r="D55" s="2">
        <f>K54</f>
        <v>245.7494549306634</v>
      </c>
      <c r="E55" s="1">
        <v>0.37</v>
      </c>
      <c r="F55" s="2">
        <f t="shared" si="0"/>
        <v>90.927298324345458</v>
      </c>
      <c r="G55" s="1">
        <v>6</v>
      </c>
      <c r="H55" s="10">
        <f t="shared" si="1"/>
        <v>545.5637899460728</v>
      </c>
      <c r="I55" s="1">
        <v>0.55000000000000004</v>
      </c>
      <c r="J55" s="10">
        <f>H55-K55</f>
        <v>300.06008447034009</v>
      </c>
      <c r="K55" s="2">
        <f>(H55-(I55*H55))</f>
        <v>245.50370547573272</v>
      </c>
      <c r="L55" s="1">
        <v>0.9</v>
      </c>
      <c r="M55" s="2">
        <f>L55*N54</f>
        <v>232.07665492098289</v>
      </c>
      <c r="N55" s="2">
        <f>K55+D55-M55</f>
        <v>259.1765054854132</v>
      </c>
      <c r="O55" s="1">
        <f t="shared" si="2"/>
        <v>5.06818922783855E-3</v>
      </c>
      <c r="T55" s="5">
        <f t="shared" si="3"/>
        <v>0</v>
      </c>
    </row>
    <row r="56" spans="1:20" x14ac:dyDescent="0.2">
      <c r="A56">
        <f t="shared" si="19"/>
        <v>-10440</v>
      </c>
      <c r="B56">
        <f t="shared" si="4"/>
        <v>54</v>
      </c>
      <c r="C56" s="3">
        <f t="shared" si="72"/>
        <v>795</v>
      </c>
      <c r="D56" s="2">
        <f t="shared" ref="D56:D57" si="77">K55</f>
        <v>245.50370547573272</v>
      </c>
      <c r="E56" s="1">
        <v>0.37</v>
      </c>
      <c r="F56" s="2">
        <f t="shared" si="0"/>
        <v>90.836371026021098</v>
      </c>
      <c r="G56" s="1">
        <v>6</v>
      </c>
      <c r="H56" s="10">
        <f t="shared" si="1"/>
        <v>545.01822615612662</v>
      </c>
      <c r="I56" s="1">
        <v>0.5</v>
      </c>
      <c r="J56" s="10">
        <f t="shared" ref="J56:J57" si="78">H56-K56</f>
        <v>272.50911307806331</v>
      </c>
      <c r="K56" s="2">
        <f t="shared" ref="K56:K57" si="79">(H56-(I56*H56))</f>
        <v>272.50911307806331</v>
      </c>
      <c r="L56" s="1">
        <v>0.9</v>
      </c>
      <c r="M56" s="2">
        <f t="shared" si="8"/>
        <v>233.2588549368719</v>
      </c>
      <c r="N56" s="2">
        <f t="shared" ref="N56:N57" si="80">K56+D56-M56</f>
        <v>284.75396361692412</v>
      </c>
      <c r="O56" s="1">
        <f t="shared" si="2"/>
        <v>8.9823010035147227E-2</v>
      </c>
      <c r="T56" s="5">
        <f t="shared" si="3"/>
        <v>0</v>
      </c>
    </row>
    <row r="57" spans="1:20" x14ac:dyDescent="0.2">
      <c r="A57">
        <f t="shared" si="19"/>
        <v>-10420</v>
      </c>
      <c r="B57">
        <f t="shared" si="4"/>
        <v>55</v>
      </c>
      <c r="C57" s="3">
        <f t="shared" si="72"/>
        <v>810</v>
      </c>
      <c r="D57" s="2">
        <f t="shared" si="77"/>
        <v>272.50911307806331</v>
      </c>
      <c r="E57" s="1">
        <v>0.37</v>
      </c>
      <c r="F57" s="2">
        <f t="shared" si="0"/>
        <v>100.82837183888343</v>
      </c>
      <c r="G57" s="1">
        <v>6</v>
      </c>
      <c r="H57" s="10">
        <f t="shared" si="1"/>
        <v>604.97023103330059</v>
      </c>
      <c r="I57" s="1">
        <v>0.55000000000000004</v>
      </c>
      <c r="J57" s="10">
        <f t="shared" si="78"/>
        <v>332.73362706831534</v>
      </c>
      <c r="K57" s="2">
        <f t="shared" si="79"/>
        <v>272.23660396498525</v>
      </c>
      <c r="L57" s="1">
        <v>0.9</v>
      </c>
      <c r="M57" s="2">
        <f t="shared" si="8"/>
        <v>256.27856725523174</v>
      </c>
      <c r="N57" s="2">
        <f t="shared" si="80"/>
        <v>288.46714978781682</v>
      </c>
      <c r="O57" s="1">
        <f t="shared" si="2"/>
        <v>1.287212832942658E-2</v>
      </c>
      <c r="T57" s="5">
        <f t="shared" si="3"/>
        <v>0</v>
      </c>
    </row>
    <row r="58" spans="1:20" x14ac:dyDescent="0.2">
      <c r="A58">
        <f t="shared" si="19"/>
        <v>-10400</v>
      </c>
      <c r="B58">
        <f t="shared" si="4"/>
        <v>56</v>
      </c>
      <c r="C58" s="3">
        <f t="shared" si="72"/>
        <v>825</v>
      </c>
      <c r="D58" s="2">
        <f>K57</f>
        <v>272.23660396498525</v>
      </c>
      <c r="E58" s="1">
        <v>0.37</v>
      </c>
      <c r="F58" s="2">
        <f t="shared" si="0"/>
        <v>100.72754346704454</v>
      </c>
      <c r="G58" s="1">
        <v>6</v>
      </c>
      <c r="H58" s="10">
        <f t="shared" si="1"/>
        <v>604.36526080226724</v>
      </c>
      <c r="I58" s="1">
        <v>0.5</v>
      </c>
      <c r="J58" s="10">
        <f>H58-K58</f>
        <v>302.18263040113362</v>
      </c>
      <c r="K58" s="2">
        <f>(H58-(I58*H58))</f>
        <v>302.18263040113362</v>
      </c>
      <c r="L58" s="1">
        <v>0.9</v>
      </c>
      <c r="M58" s="2">
        <f>L58*N57</f>
        <v>259.62043480903515</v>
      </c>
      <c r="N58" s="2">
        <f>K58+D58-M58</f>
        <v>314.79879955708373</v>
      </c>
      <c r="O58" s="1">
        <f t="shared" si="2"/>
        <v>8.3645966268978994E-2</v>
      </c>
      <c r="T58" s="5">
        <f t="shared" si="3"/>
        <v>0</v>
      </c>
    </row>
    <row r="59" spans="1:20" x14ac:dyDescent="0.2">
      <c r="A59">
        <f t="shared" si="19"/>
        <v>-10380</v>
      </c>
      <c r="B59">
        <f t="shared" si="4"/>
        <v>57</v>
      </c>
      <c r="C59" s="3">
        <f t="shared" si="72"/>
        <v>840</v>
      </c>
      <c r="D59" s="2">
        <f t="shared" ref="D59:D60" si="81">K58</f>
        <v>302.18263040113362</v>
      </c>
      <c r="E59" s="1">
        <v>0.37</v>
      </c>
      <c r="F59" s="2">
        <f t="shared" si="0"/>
        <v>111.80757324841944</v>
      </c>
      <c r="G59" s="1">
        <v>6</v>
      </c>
      <c r="H59" s="10">
        <f t="shared" si="1"/>
        <v>670.8454394905167</v>
      </c>
      <c r="I59" s="1">
        <v>0.55000000000000004</v>
      </c>
      <c r="J59" s="10">
        <f t="shared" ref="J59:J60" si="82">H59-K59</f>
        <v>368.96499171978422</v>
      </c>
      <c r="K59" s="2">
        <f t="shared" ref="K59:K60" si="83">(H59-(I59*H59))</f>
        <v>301.88044777073247</v>
      </c>
      <c r="L59" s="1">
        <v>0.9</v>
      </c>
      <c r="M59" s="2">
        <f t="shared" si="8"/>
        <v>283.31891960137534</v>
      </c>
      <c r="N59" s="2">
        <f t="shared" ref="N59:N60" si="84">K59+D59-M59</f>
        <v>320.74415857049075</v>
      </c>
      <c r="O59" s="1">
        <f t="shared" si="2"/>
        <v>1.8536141203333564E-2</v>
      </c>
      <c r="T59" s="5">
        <f t="shared" si="3"/>
        <v>0</v>
      </c>
    </row>
    <row r="60" spans="1:20" x14ac:dyDescent="0.2">
      <c r="A60">
        <f t="shared" si="19"/>
        <v>-10360</v>
      </c>
      <c r="B60">
        <f t="shared" si="4"/>
        <v>58</v>
      </c>
      <c r="C60" s="3">
        <f t="shared" si="72"/>
        <v>855</v>
      </c>
      <c r="D60" s="2">
        <f t="shared" si="81"/>
        <v>301.88044777073247</v>
      </c>
      <c r="E60" s="1">
        <v>0.37</v>
      </c>
      <c r="F60" s="2">
        <f t="shared" si="0"/>
        <v>111.69576567517102</v>
      </c>
      <c r="G60" s="1">
        <v>6</v>
      </c>
      <c r="H60" s="10">
        <f t="shared" si="1"/>
        <v>670.17459405102613</v>
      </c>
      <c r="I60" s="1">
        <v>0.55000000000000004</v>
      </c>
      <c r="J60" s="10">
        <f t="shared" si="82"/>
        <v>368.59602672806443</v>
      </c>
      <c r="K60" s="2">
        <f t="shared" si="83"/>
        <v>301.5785673229617</v>
      </c>
      <c r="L60" s="1">
        <v>0.9</v>
      </c>
      <c r="M60" s="2">
        <f t="shared" si="8"/>
        <v>288.66974271344168</v>
      </c>
      <c r="N60" s="2">
        <f t="shared" si="84"/>
        <v>314.78927238025256</v>
      </c>
      <c r="O60" s="1">
        <f t="shared" si="2"/>
        <v>-1.8917055670959904E-2</v>
      </c>
      <c r="T60" s="5">
        <f t="shared" si="3"/>
        <v>0</v>
      </c>
    </row>
    <row r="61" spans="1:20" x14ac:dyDescent="0.2">
      <c r="A61">
        <f t="shared" si="19"/>
        <v>-10340</v>
      </c>
      <c r="B61">
        <f t="shared" si="4"/>
        <v>59</v>
      </c>
      <c r="C61" s="3">
        <f t="shared" si="72"/>
        <v>870</v>
      </c>
      <c r="D61" s="2">
        <f>K60</f>
        <v>301.5785673229617</v>
      </c>
      <c r="E61" s="1">
        <v>0.37</v>
      </c>
      <c r="F61" s="2">
        <f t="shared" si="0"/>
        <v>111.58406990949582</v>
      </c>
      <c r="G61" s="1">
        <v>6</v>
      </c>
      <c r="H61" s="10">
        <f t="shared" si="1"/>
        <v>669.50441945697492</v>
      </c>
      <c r="I61" s="1">
        <v>0.55000000000000004</v>
      </c>
      <c r="J61" s="10">
        <f>H61-K61</f>
        <v>368.22743070133623</v>
      </c>
      <c r="K61" s="2">
        <f>(H61-(I61*H61))</f>
        <v>301.27698875563868</v>
      </c>
      <c r="L61" s="1">
        <v>0.9</v>
      </c>
      <c r="M61" s="2">
        <f>L61*N60</f>
        <v>283.31034514222733</v>
      </c>
      <c r="N61" s="2">
        <f>K61+D61-M61</f>
        <v>319.545210936373</v>
      </c>
      <c r="O61" s="1">
        <f t="shared" si="2"/>
        <v>1.4883460597591089E-2</v>
      </c>
      <c r="T61" s="5">
        <f t="shared" si="3"/>
        <v>0</v>
      </c>
    </row>
    <row r="62" spans="1:20" x14ac:dyDescent="0.2">
      <c r="A62">
        <f t="shared" si="19"/>
        <v>-10320</v>
      </c>
      <c r="B62">
        <f t="shared" si="4"/>
        <v>60</v>
      </c>
      <c r="C62" s="3">
        <f t="shared" si="72"/>
        <v>885</v>
      </c>
      <c r="D62" s="2">
        <f t="shared" ref="D62:D63" si="85">K61</f>
        <v>301.27698875563868</v>
      </c>
      <c r="E62" s="1">
        <v>0.37</v>
      </c>
      <c r="F62" s="2">
        <f t="shared" si="0"/>
        <v>111.47248583958631</v>
      </c>
      <c r="G62" s="1">
        <v>6</v>
      </c>
      <c r="H62" s="10">
        <f t="shared" si="1"/>
        <v>668.83491503751793</v>
      </c>
      <c r="I62" s="1">
        <v>0.5</v>
      </c>
      <c r="J62" s="10">
        <f t="shared" ref="J62:J63" si="86">H62-K62</f>
        <v>334.41745751875897</v>
      </c>
      <c r="K62" s="2">
        <f t="shared" ref="K62:K63" si="87">(H62-(I62*H62))</f>
        <v>334.41745751875897</v>
      </c>
      <c r="L62" s="1">
        <v>0.9</v>
      </c>
      <c r="M62" s="2">
        <f t="shared" si="8"/>
        <v>287.59068984273569</v>
      </c>
      <c r="N62" s="2">
        <f t="shared" ref="N62:N63" si="88">K62+D62-M62</f>
        <v>348.10375643166202</v>
      </c>
      <c r="O62" s="1">
        <f t="shared" si="2"/>
        <v>8.2040325528332805E-2</v>
      </c>
      <c r="T62" s="5">
        <f t="shared" si="3"/>
        <v>0</v>
      </c>
    </row>
    <row r="63" spans="1:20" x14ac:dyDescent="0.2">
      <c r="A63">
        <f t="shared" si="19"/>
        <v>-10300</v>
      </c>
      <c r="B63">
        <f t="shared" si="4"/>
        <v>61</v>
      </c>
      <c r="C63" s="3">
        <f t="shared" si="72"/>
        <v>900</v>
      </c>
      <c r="D63" s="2">
        <f t="shared" si="85"/>
        <v>334.41745751875897</v>
      </c>
      <c r="E63" s="1">
        <v>0.37</v>
      </c>
      <c r="F63" s="2">
        <f t="shared" si="0"/>
        <v>123.73445928194081</v>
      </c>
      <c r="G63" s="1">
        <v>6</v>
      </c>
      <c r="H63" s="10">
        <f t="shared" si="1"/>
        <v>742.40675569164489</v>
      </c>
      <c r="I63" s="1">
        <v>0.55000000000000004</v>
      </c>
      <c r="J63" s="10">
        <f t="shared" si="86"/>
        <v>408.32371563040471</v>
      </c>
      <c r="K63" s="2">
        <f t="shared" si="87"/>
        <v>334.08304006124018</v>
      </c>
      <c r="L63" s="1">
        <v>0.9</v>
      </c>
      <c r="M63" s="2">
        <f t="shared" si="8"/>
        <v>313.29338078849582</v>
      </c>
      <c r="N63" s="2">
        <f t="shared" si="88"/>
        <v>355.20711679150327</v>
      </c>
      <c r="O63" s="1">
        <f t="shared" si="2"/>
        <v>1.9997798535131048E-2</v>
      </c>
      <c r="T63" s="5">
        <f t="shared" si="3"/>
        <v>0</v>
      </c>
    </row>
    <row r="64" spans="1:20" x14ac:dyDescent="0.2">
      <c r="A64">
        <f t="shared" si="19"/>
        <v>-10280</v>
      </c>
      <c r="B64">
        <f t="shared" si="4"/>
        <v>62</v>
      </c>
      <c r="C64" s="3">
        <f t="shared" si="72"/>
        <v>915</v>
      </c>
      <c r="D64" s="2">
        <f>K63</f>
        <v>334.08304006124018</v>
      </c>
      <c r="E64" s="1">
        <v>0.37</v>
      </c>
      <c r="F64" s="2">
        <f t="shared" si="0"/>
        <v>123.61072482265887</v>
      </c>
      <c r="G64" s="1">
        <v>6</v>
      </c>
      <c r="H64" s="10">
        <f t="shared" si="1"/>
        <v>741.66434893595317</v>
      </c>
      <c r="I64" s="1">
        <v>0.55000000000000004</v>
      </c>
      <c r="J64" s="10">
        <f>H64-K64</f>
        <v>407.91539191477426</v>
      </c>
      <c r="K64" s="2">
        <f>(H64-(I64*H64))</f>
        <v>333.74895702117891</v>
      </c>
      <c r="L64" s="1">
        <v>0.9</v>
      </c>
      <c r="M64" s="2">
        <f>L64*N63</f>
        <v>319.68640511235293</v>
      </c>
      <c r="N64" s="2">
        <f>K64+D64-M64</f>
        <v>348.14559197006616</v>
      </c>
      <c r="O64" s="1">
        <f t="shared" si="2"/>
        <v>-2.028325213448131E-2</v>
      </c>
      <c r="T64" s="5">
        <f t="shared" si="3"/>
        <v>0</v>
      </c>
    </row>
    <row r="65" spans="1:20" x14ac:dyDescent="0.2">
      <c r="A65">
        <f t="shared" si="19"/>
        <v>-10260</v>
      </c>
      <c r="B65">
        <f t="shared" si="4"/>
        <v>63</v>
      </c>
      <c r="C65" s="3">
        <f t="shared" si="72"/>
        <v>930</v>
      </c>
      <c r="D65" s="2">
        <f t="shared" ref="D65:D66" si="89">K64</f>
        <v>333.74895702117891</v>
      </c>
      <c r="E65" s="1">
        <v>0.37</v>
      </c>
      <c r="F65" s="2">
        <f t="shared" si="0"/>
        <v>123.4871140978362</v>
      </c>
      <c r="G65" s="1">
        <v>6</v>
      </c>
      <c r="H65" s="10">
        <f t="shared" si="1"/>
        <v>740.92268458701722</v>
      </c>
      <c r="I65" s="1">
        <v>0.5</v>
      </c>
      <c r="J65" s="10">
        <f t="shared" ref="J65:J66" si="90">H65-K65</f>
        <v>370.46134229350861</v>
      </c>
      <c r="K65" s="2">
        <f t="shared" ref="K65:K66" si="91">(H65-(I65*H65))</f>
        <v>370.46134229350861</v>
      </c>
      <c r="L65" s="1">
        <v>0.9</v>
      </c>
      <c r="M65" s="2">
        <f t="shared" si="8"/>
        <v>313.33103277305958</v>
      </c>
      <c r="N65" s="2">
        <f t="shared" ref="N65:N66" si="92">K65+D65-M65</f>
        <v>390.87926654162794</v>
      </c>
      <c r="O65" s="1">
        <f t="shared" si="2"/>
        <v>0.10932704348750798</v>
      </c>
      <c r="T65" s="5">
        <f t="shared" si="3"/>
        <v>0</v>
      </c>
    </row>
    <row r="66" spans="1:20" x14ac:dyDescent="0.2">
      <c r="A66">
        <f t="shared" si="19"/>
        <v>-10240</v>
      </c>
      <c r="B66">
        <f t="shared" si="4"/>
        <v>64</v>
      </c>
      <c r="C66" s="3">
        <f t="shared" si="72"/>
        <v>945</v>
      </c>
      <c r="D66" s="2">
        <f t="shared" si="89"/>
        <v>370.46134229350861</v>
      </c>
      <c r="E66" s="1">
        <v>0.37</v>
      </c>
      <c r="F66" s="2">
        <f t="shared" si="0"/>
        <v>137.07069664859819</v>
      </c>
      <c r="G66" s="1">
        <v>6</v>
      </c>
      <c r="H66" s="10">
        <f t="shared" si="1"/>
        <v>822.42417989158912</v>
      </c>
      <c r="I66" s="1">
        <v>0.55000000000000004</v>
      </c>
      <c r="J66" s="10">
        <f t="shared" si="90"/>
        <v>452.33329894037405</v>
      </c>
      <c r="K66" s="2">
        <f t="shared" si="91"/>
        <v>370.09088095121507</v>
      </c>
      <c r="L66" s="1">
        <v>0.9</v>
      </c>
      <c r="M66" s="2">
        <f t="shared" si="8"/>
        <v>351.79133988746514</v>
      </c>
      <c r="N66" s="2">
        <f t="shared" si="92"/>
        <v>388.76088335725854</v>
      </c>
      <c r="O66" s="1">
        <f t="shared" si="2"/>
        <v>-5.4490646437354694E-3</v>
      </c>
      <c r="T66" s="5">
        <f t="shared" si="3"/>
        <v>0</v>
      </c>
    </row>
    <row r="67" spans="1:20" x14ac:dyDescent="0.2">
      <c r="A67">
        <f t="shared" si="19"/>
        <v>-10220</v>
      </c>
      <c r="B67">
        <f t="shared" si="4"/>
        <v>65</v>
      </c>
      <c r="C67" s="3">
        <f t="shared" si="72"/>
        <v>960</v>
      </c>
      <c r="D67" s="2">
        <f>K66</f>
        <v>370.09088095121507</v>
      </c>
      <c r="E67" s="1">
        <v>0.37</v>
      </c>
      <c r="F67" s="2">
        <f t="shared" si="0"/>
        <v>136.93362595194958</v>
      </c>
      <c r="G67" s="1">
        <v>6</v>
      </c>
      <c r="H67" s="10">
        <f t="shared" si="1"/>
        <v>821.60175571169748</v>
      </c>
      <c r="I67" s="1">
        <v>0.55000000000000004</v>
      </c>
      <c r="J67" s="10">
        <f>H67-K67</f>
        <v>451.88096564143365</v>
      </c>
      <c r="K67" s="2">
        <f>(H67-(I67*H67))</f>
        <v>369.72079007026383</v>
      </c>
      <c r="L67" s="1">
        <v>0.9</v>
      </c>
      <c r="M67" s="2">
        <f>L67*N66</f>
        <v>349.88479502153268</v>
      </c>
      <c r="N67" s="2">
        <f>K67+D67-M67</f>
        <v>389.92687599994622</v>
      </c>
      <c r="O67" s="1">
        <f t="shared" ref="O67:O130" si="93">SUM(N67-N66)/N67</f>
        <v>2.9902853956849194E-3</v>
      </c>
      <c r="T67" s="5">
        <f t="shared" si="3"/>
        <v>0</v>
      </c>
    </row>
    <row r="68" spans="1:20" x14ac:dyDescent="0.2">
      <c r="A68">
        <f t="shared" si="19"/>
        <v>-10200</v>
      </c>
      <c r="B68">
        <f t="shared" si="4"/>
        <v>66</v>
      </c>
      <c r="C68" s="3">
        <f t="shared" si="72"/>
        <v>975</v>
      </c>
      <c r="D68" s="2">
        <f t="shared" ref="D68:D69" si="94">K67</f>
        <v>369.72079007026383</v>
      </c>
      <c r="E68" s="1">
        <v>0.37</v>
      </c>
      <c r="F68" s="2">
        <f t="shared" ref="F68:F131" si="95">SUM(D68*E68)</f>
        <v>136.79669232599761</v>
      </c>
      <c r="G68" s="1">
        <v>6</v>
      </c>
      <c r="H68" s="10">
        <f t="shared" ref="H68:H131" si="96">SUM(G68*F68)</f>
        <v>820.78015395598572</v>
      </c>
      <c r="I68" s="1">
        <v>0.55000000000000004</v>
      </c>
      <c r="J68" s="10">
        <f t="shared" ref="J68:J69" si="97">H68-K68</f>
        <v>451.42908467579218</v>
      </c>
      <c r="K68" s="2">
        <f t="shared" ref="K68:K69" si="98">(H68-(I68*H68))</f>
        <v>369.35106928019354</v>
      </c>
      <c r="L68" s="1">
        <v>0.9</v>
      </c>
      <c r="M68" s="2">
        <f t="shared" si="8"/>
        <v>350.93418839995161</v>
      </c>
      <c r="N68" s="2">
        <f t="shared" ref="N68:N69" si="99">K68+D68-M68</f>
        <v>388.13767095050571</v>
      </c>
      <c r="O68" s="1">
        <f t="shared" si="93"/>
        <v>-4.6097175908201551E-3</v>
      </c>
      <c r="T68" s="5">
        <f t="shared" ref="T68:T131" si="100">R68+Q68+P68</f>
        <v>0</v>
      </c>
    </row>
    <row r="69" spans="1:20" x14ac:dyDescent="0.2">
      <c r="A69">
        <f t="shared" si="19"/>
        <v>-10180</v>
      </c>
      <c r="B69">
        <f t="shared" ref="B69:B132" si="101">SUM(B68+1)</f>
        <v>67</v>
      </c>
      <c r="C69" s="3">
        <f t="shared" si="72"/>
        <v>990</v>
      </c>
      <c r="D69" s="2">
        <f t="shared" si="94"/>
        <v>369.35106928019354</v>
      </c>
      <c r="E69" s="1">
        <v>0.37</v>
      </c>
      <c r="F69" s="2">
        <f t="shared" si="95"/>
        <v>136.6598956336716</v>
      </c>
      <c r="G69" s="1">
        <v>6</v>
      </c>
      <c r="H69" s="10">
        <f t="shared" si="96"/>
        <v>819.95937380202963</v>
      </c>
      <c r="I69" s="1">
        <v>0.5</v>
      </c>
      <c r="J69" s="10">
        <f t="shared" si="97"/>
        <v>409.97968690101482</v>
      </c>
      <c r="K69" s="2">
        <f t="shared" si="98"/>
        <v>409.97968690101482</v>
      </c>
      <c r="L69" s="1">
        <v>0.9</v>
      </c>
      <c r="M69" s="2">
        <f t="shared" ref="M69:M75" si="102">L69*N68</f>
        <v>349.32390385545517</v>
      </c>
      <c r="N69" s="2">
        <f t="shared" si="99"/>
        <v>430.00685232575319</v>
      </c>
      <c r="O69" s="1">
        <f t="shared" si="93"/>
        <v>9.7368637613080025E-2</v>
      </c>
      <c r="T69" s="5">
        <f t="shared" si="100"/>
        <v>0</v>
      </c>
    </row>
    <row r="70" spans="1:20" x14ac:dyDescent="0.2">
      <c r="A70">
        <f t="shared" si="19"/>
        <v>-10160</v>
      </c>
      <c r="B70">
        <f t="shared" si="101"/>
        <v>68</v>
      </c>
      <c r="C70" s="3">
        <f t="shared" si="72"/>
        <v>1005</v>
      </c>
      <c r="D70" s="2">
        <f>K69</f>
        <v>409.97968690101482</v>
      </c>
      <c r="E70" s="1">
        <v>0.37</v>
      </c>
      <c r="F70" s="2">
        <f t="shared" si="95"/>
        <v>151.69248415337549</v>
      </c>
      <c r="G70" s="1">
        <v>6</v>
      </c>
      <c r="H70" s="10">
        <f t="shared" si="96"/>
        <v>910.15490492025287</v>
      </c>
      <c r="I70" s="1">
        <v>0.55000000000000004</v>
      </c>
      <c r="J70" s="10">
        <f>H70-K70</f>
        <v>500.58519770613913</v>
      </c>
      <c r="K70" s="2">
        <f>(H70-(I70*H70))</f>
        <v>409.56970721411375</v>
      </c>
      <c r="L70" s="1">
        <v>0.9</v>
      </c>
      <c r="M70" s="2">
        <f>L70*N69</f>
        <v>387.00616709317785</v>
      </c>
      <c r="N70" s="2">
        <f>K70+D70-M70</f>
        <v>432.54322702195066</v>
      </c>
      <c r="O70" s="1">
        <f t="shared" si="93"/>
        <v>5.8638640897473908E-3</v>
      </c>
      <c r="T70" s="5">
        <f t="shared" si="100"/>
        <v>0</v>
      </c>
    </row>
    <row r="71" spans="1:20" x14ac:dyDescent="0.2">
      <c r="A71">
        <f t="shared" si="19"/>
        <v>-10140</v>
      </c>
      <c r="B71">
        <f t="shared" si="101"/>
        <v>69</v>
      </c>
      <c r="C71" s="3">
        <f t="shared" si="72"/>
        <v>1020</v>
      </c>
      <c r="D71" s="2">
        <f t="shared" ref="D71:D72" si="103">K70</f>
        <v>409.56970721411375</v>
      </c>
      <c r="E71" s="1">
        <v>0.37</v>
      </c>
      <c r="F71" s="2">
        <f t="shared" si="95"/>
        <v>151.54079166922207</v>
      </c>
      <c r="G71" s="1">
        <v>6</v>
      </c>
      <c r="H71" s="10">
        <f t="shared" si="96"/>
        <v>909.24475001533244</v>
      </c>
      <c r="I71" s="1">
        <v>0.5</v>
      </c>
      <c r="J71" s="10">
        <f t="shared" ref="J71:J72" si="104">H71-K71</f>
        <v>454.62237500766622</v>
      </c>
      <c r="K71" s="2">
        <f t="shared" ref="K71:K72" si="105">(H71-(I71*H71))</f>
        <v>454.62237500766622</v>
      </c>
      <c r="L71" s="1">
        <v>0.9</v>
      </c>
      <c r="M71" s="2">
        <f t="shared" si="102"/>
        <v>389.2889043197556</v>
      </c>
      <c r="N71" s="2">
        <f t="shared" ref="N71:N72" si="106">K71+D71-M71</f>
        <v>474.90317790202437</v>
      </c>
      <c r="O71" s="1">
        <f t="shared" si="93"/>
        <v>8.9197025522564199E-2</v>
      </c>
      <c r="T71" s="5">
        <f t="shared" si="100"/>
        <v>0</v>
      </c>
    </row>
    <row r="72" spans="1:20" x14ac:dyDescent="0.2">
      <c r="A72">
        <f t="shared" si="19"/>
        <v>-10120</v>
      </c>
      <c r="B72">
        <f t="shared" si="101"/>
        <v>70</v>
      </c>
      <c r="C72" s="3">
        <f t="shared" si="72"/>
        <v>1035</v>
      </c>
      <c r="D72" s="2">
        <f t="shared" si="103"/>
        <v>454.62237500766622</v>
      </c>
      <c r="E72" s="1">
        <v>0.37</v>
      </c>
      <c r="F72" s="2">
        <f t="shared" si="95"/>
        <v>168.2102787528365</v>
      </c>
      <c r="G72" s="1">
        <v>6</v>
      </c>
      <c r="H72" s="10">
        <f t="shared" si="96"/>
        <v>1009.261672517019</v>
      </c>
      <c r="I72" s="1">
        <v>0.55000000000000004</v>
      </c>
      <c r="J72" s="10">
        <f t="shared" si="104"/>
        <v>555.0939198843605</v>
      </c>
      <c r="K72" s="2">
        <f t="shared" si="105"/>
        <v>454.16775263265845</v>
      </c>
      <c r="L72" s="1">
        <v>0.9</v>
      </c>
      <c r="M72" s="2">
        <f t="shared" si="102"/>
        <v>427.41286011182194</v>
      </c>
      <c r="N72" s="2">
        <f t="shared" si="106"/>
        <v>481.37726752850278</v>
      </c>
      <c r="O72" s="1">
        <f t="shared" si="93"/>
        <v>1.3449097128574066E-2</v>
      </c>
      <c r="T72" s="5">
        <f t="shared" si="100"/>
        <v>0</v>
      </c>
    </row>
    <row r="73" spans="1:20" x14ac:dyDescent="0.2">
      <c r="A73">
        <f t="shared" si="19"/>
        <v>-10100</v>
      </c>
      <c r="B73">
        <f t="shared" si="101"/>
        <v>71</v>
      </c>
      <c r="C73" s="3">
        <f t="shared" si="72"/>
        <v>1050</v>
      </c>
      <c r="D73" s="2">
        <f>K72</f>
        <v>454.16775263265845</v>
      </c>
      <c r="E73" s="1">
        <v>0.37</v>
      </c>
      <c r="F73" s="2">
        <f t="shared" si="95"/>
        <v>168.04206847408364</v>
      </c>
      <c r="G73" s="1">
        <v>6</v>
      </c>
      <c r="H73" s="10">
        <f t="shared" si="96"/>
        <v>1008.2524108445018</v>
      </c>
      <c r="I73" s="1">
        <v>0.5</v>
      </c>
      <c r="J73" s="10">
        <f>H73-K73</f>
        <v>504.12620542225091</v>
      </c>
      <c r="K73" s="2">
        <f>(H73-(I73*H73))</f>
        <v>504.12620542225091</v>
      </c>
      <c r="L73" s="1">
        <v>0.9</v>
      </c>
      <c r="M73" s="2">
        <f>L73*N72</f>
        <v>433.23954077565253</v>
      </c>
      <c r="N73" s="2">
        <f>K73+D73-M73</f>
        <v>525.05441727925677</v>
      </c>
      <c r="O73" s="1">
        <f t="shared" si="93"/>
        <v>8.3185948567162979E-2</v>
      </c>
      <c r="T73" s="5">
        <f t="shared" si="100"/>
        <v>0</v>
      </c>
    </row>
    <row r="74" spans="1:20" x14ac:dyDescent="0.2">
      <c r="A74">
        <f t="shared" si="19"/>
        <v>-10080</v>
      </c>
      <c r="B74">
        <f t="shared" si="101"/>
        <v>72</v>
      </c>
      <c r="C74" s="3">
        <f t="shared" si="72"/>
        <v>1065</v>
      </c>
      <c r="D74" s="2">
        <f t="shared" ref="D74:D75" si="107">K73</f>
        <v>504.12620542225091</v>
      </c>
      <c r="E74" s="1">
        <v>0.37</v>
      </c>
      <c r="F74" s="2">
        <f t="shared" si="95"/>
        <v>186.52669600623284</v>
      </c>
      <c r="G74" s="1">
        <v>6</v>
      </c>
      <c r="H74" s="10">
        <f t="shared" si="96"/>
        <v>1119.1601760373969</v>
      </c>
      <c r="I74" s="1">
        <v>0.55000000000000004</v>
      </c>
      <c r="J74" s="10">
        <f t="shared" ref="J74:J75" si="108">H74-K74</f>
        <v>615.5380968205684</v>
      </c>
      <c r="K74" s="2">
        <f t="shared" ref="K74:K75" si="109">(H74-(I74*H74))</f>
        <v>503.62207921682852</v>
      </c>
      <c r="L74" s="1">
        <v>0.9</v>
      </c>
      <c r="M74" s="2">
        <f t="shared" si="102"/>
        <v>472.54897555133113</v>
      </c>
      <c r="N74" s="2">
        <f t="shared" ref="N74:N75" si="110">K74+D74-M74</f>
        <v>535.19930908774836</v>
      </c>
      <c r="O74" s="1">
        <f t="shared" si="93"/>
        <v>1.8955352961467092E-2</v>
      </c>
      <c r="T74" s="5">
        <f t="shared" si="100"/>
        <v>0</v>
      </c>
    </row>
    <row r="75" spans="1:20" x14ac:dyDescent="0.2">
      <c r="A75">
        <f t="shared" si="19"/>
        <v>-10060</v>
      </c>
      <c r="B75">
        <f t="shared" si="101"/>
        <v>73</v>
      </c>
      <c r="C75" s="3">
        <f t="shared" si="72"/>
        <v>1080</v>
      </c>
      <c r="D75" s="2">
        <f t="shared" si="107"/>
        <v>503.62207921682852</v>
      </c>
      <c r="E75" s="1">
        <v>0.37</v>
      </c>
      <c r="F75" s="2">
        <f t="shared" si="95"/>
        <v>186.34016931022654</v>
      </c>
      <c r="G75" s="1">
        <v>6</v>
      </c>
      <c r="H75" s="10">
        <f t="shared" si="96"/>
        <v>1118.0410158613593</v>
      </c>
      <c r="I75" s="1">
        <v>0.55000000000000004</v>
      </c>
      <c r="J75" s="10">
        <f t="shared" si="108"/>
        <v>614.92255872374767</v>
      </c>
      <c r="K75" s="2">
        <f t="shared" si="109"/>
        <v>503.11845713761159</v>
      </c>
      <c r="L75" s="1">
        <v>0.9</v>
      </c>
      <c r="M75" s="2">
        <f t="shared" si="102"/>
        <v>481.67937817897354</v>
      </c>
      <c r="N75" s="2">
        <f t="shared" si="110"/>
        <v>525.06115817546652</v>
      </c>
      <c r="O75" s="1">
        <f t="shared" si="93"/>
        <v>-1.9308514359566941E-2</v>
      </c>
      <c r="T75" s="5">
        <f t="shared" si="100"/>
        <v>0</v>
      </c>
    </row>
    <row r="76" spans="1:20" x14ac:dyDescent="0.2">
      <c r="A76">
        <f t="shared" si="19"/>
        <v>-10040</v>
      </c>
      <c r="B76">
        <f t="shared" si="101"/>
        <v>74</v>
      </c>
      <c r="C76" s="3">
        <f t="shared" si="72"/>
        <v>1095</v>
      </c>
      <c r="D76" s="2">
        <f>K75</f>
        <v>503.11845713761159</v>
      </c>
      <c r="E76" s="1">
        <v>0.37</v>
      </c>
      <c r="F76" s="2">
        <f t="shared" si="95"/>
        <v>186.15382914091629</v>
      </c>
      <c r="G76" s="1">
        <v>6</v>
      </c>
      <c r="H76" s="10">
        <f t="shared" si="96"/>
        <v>1116.9229748454977</v>
      </c>
      <c r="I76" s="1">
        <v>0.55000000000000004</v>
      </c>
      <c r="J76" s="10">
        <f>H76-K76</f>
        <v>614.30763616502384</v>
      </c>
      <c r="K76" s="2">
        <f>(H76-(I76*H76))</f>
        <v>502.61533868047388</v>
      </c>
      <c r="L76" s="1">
        <v>0.9</v>
      </c>
      <c r="M76" s="2">
        <f>L76*N75</f>
        <v>472.55504235791989</v>
      </c>
      <c r="N76" s="2">
        <f>K76+D76-M76</f>
        <v>533.17875346016558</v>
      </c>
      <c r="O76" s="1">
        <f t="shared" si="93"/>
        <v>1.522490390327517E-2</v>
      </c>
      <c r="T76" s="5">
        <f t="shared" si="100"/>
        <v>0</v>
      </c>
    </row>
    <row r="77" spans="1:20" x14ac:dyDescent="0.2">
      <c r="A77">
        <f t="shared" ref="A77:A140" si="111">A78-20</f>
        <v>-10020</v>
      </c>
      <c r="B77">
        <f t="shared" si="101"/>
        <v>75</v>
      </c>
      <c r="C77" s="3">
        <f t="shared" si="72"/>
        <v>1110</v>
      </c>
      <c r="D77" s="2">
        <f t="shared" ref="D77:D78" si="112">K76</f>
        <v>502.61533868047388</v>
      </c>
      <c r="E77" s="1">
        <v>0.37</v>
      </c>
      <c r="F77" s="2">
        <f t="shared" si="95"/>
        <v>185.96767531177534</v>
      </c>
      <c r="G77" s="1">
        <v>6</v>
      </c>
      <c r="H77" s="10">
        <f t="shared" si="96"/>
        <v>1115.806051870652</v>
      </c>
      <c r="I77" s="1">
        <v>0.5</v>
      </c>
      <c r="J77" s="10">
        <f t="shared" ref="J77:J78" si="113">H77-K77</f>
        <v>557.90302593532601</v>
      </c>
      <c r="K77" s="2">
        <f t="shared" ref="K77:K78" si="114">(H77-(I77*H77))</f>
        <v>557.90302593532601</v>
      </c>
      <c r="L77" s="1">
        <v>0.9</v>
      </c>
      <c r="M77" s="2">
        <f t="shared" ref="M77:M84" si="115">L77*N76</f>
        <v>479.86087811414905</v>
      </c>
      <c r="N77" s="2">
        <f t="shared" ref="N77:N78" si="116">K77+D77-M77</f>
        <v>580.65748650165074</v>
      </c>
      <c r="O77" s="1">
        <f t="shared" si="93"/>
        <v>8.1767193474995656E-2</v>
      </c>
      <c r="T77" s="5">
        <f t="shared" si="100"/>
        <v>0</v>
      </c>
    </row>
    <row r="78" spans="1:20" x14ac:dyDescent="0.2">
      <c r="A78">
        <f t="shared" si="111"/>
        <v>-10000</v>
      </c>
      <c r="B78">
        <f t="shared" si="101"/>
        <v>76</v>
      </c>
      <c r="C78" s="3">
        <f t="shared" si="72"/>
        <v>1125</v>
      </c>
      <c r="D78" s="2">
        <f t="shared" si="112"/>
        <v>557.90302593532601</v>
      </c>
      <c r="E78" s="1">
        <v>0.37</v>
      </c>
      <c r="F78" s="2">
        <f t="shared" si="95"/>
        <v>206.42411959607062</v>
      </c>
      <c r="G78" s="1">
        <v>6</v>
      </c>
      <c r="H78" s="10">
        <f t="shared" si="96"/>
        <v>1238.5447175764239</v>
      </c>
      <c r="I78" s="15">
        <v>0.75</v>
      </c>
      <c r="J78" s="10">
        <f t="shared" si="113"/>
        <v>928.9085381823179</v>
      </c>
      <c r="K78" s="2">
        <f t="shared" si="114"/>
        <v>309.63617939410597</v>
      </c>
      <c r="L78" s="1">
        <v>0.9</v>
      </c>
      <c r="M78" s="2">
        <f t="shared" si="115"/>
        <v>522.59173785148573</v>
      </c>
      <c r="N78" s="2">
        <f t="shared" si="116"/>
        <v>344.94746747794625</v>
      </c>
      <c r="O78" s="1">
        <f t="shared" si="93"/>
        <v>-0.68332149456576108</v>
      </c>
      <c r="T78" s="5">
        <f t="shared" si="100"/>
        <v>0</v>
      </c>
    </row>
    <row r="79" spans="1:20" x14ac:dyDescent="0.2">
      <c r="A79">
        <f t="shared" si="111"/>
        <v>-9980</v>
      </c>
      <c r="B79">
        <f t="shared" si="101"/>
        <v>77</v>
      </c>
      <c r="C79" s="3">
        <f t="shared" si="72"/>
        <v>1140</v>
      </c>
      <c r="D79" s="2">
        <f>K78</f>
        <v>309.63617939410597</v>
      </c>
      <c r="E79" s="1">
        <v>0.37</v>
      </c>
      <c r="F79" s="2">
        <f t="shared" si="95"/>
        <v>114.5653863758192</v>
      </c>
      <c r="G79" s="1">
        <v>6</v>
      </c>
      <c r="H79" s="10">
        <f t="shared" si="96"/>
        <v>687.39231825491515</v>
      </c>
      <c r="I79" s="1">
        <v>0.55000000000000004</v>
      </c>
      <c r="J79" s="10">
        <f>H79-K79</f>
        <v>378.06577504020339</v>
      </c>
      <c r="K79" s="2">
        <f>(H79-(I79*H79))</f>
        <v>309.32654321471176</v>
      </c>
      <c r="L79" s="1">
        <v>0.9</v>
      </c>
      <c r="M79" s="2">
        <f>L79*N78</f>
        <v>310.45272073015161</v>
      </c>
      <c r="N79" s="2">
        <f>K79+D79-M79</f>
        <v>308.51000187866617</v>
      </c>
      <c r="O79" s="1">
        <f t="shared" si="93"/>
        <v>-0.1181078907568467</v>
      </c>
      <c r="T79" s="5">
        <f t="shared" si="100"/>
        <v>0</v>
      </c>
    </row>
    <row r="80" spans="1:20" x14ac:dyDescent="0.2">
      <c r="A80">
        <f t="shared" si="111"/>
        <v>-9960</v>
      </c>
      <c r="B80">
        <f t="shared" si="101"/>
        <v>78</v>
      </c>
      <c r="C80" s="3">
        <f t="shared" si="72"/>
        <v>1155</v>
      </c>
      <c r="D80" s="2">
        <f t="shared" ref="D80:D81" si="117">K79</f>
        <v>309.32654321471176</v>
      </c>
      <c r="E80" s="1">
        <v>0.37</v>
      </c>
      <c r="F80" s="2">
        <f t="shared" si="95"/>
        <v>114.45082098944336</v>
      </c>
      <c r="G80" s="1">
        <v>6</v>
      </c>
      <c r="H80" s="10">
        <f t="shared" si="96"/>
        <v>686.70492593666017</v>
      </c>
      <c r="I80" s="1">
        <v>0.5</v>
      </c>
      <c r="J80" s="10">
        <f t="shared" ref="J80:J81" si="118">H80-K80</f>
        <v>343.35246296833009</v>
      </c>
      <c r="K80" s="2">
        <f t="shared" ref="K80:K81" si="119">(H80-(I80*H80))</f>
        <v>343.35246296833009</v>
      </c>
      <c r="L80" s="1">
        <v>0.9</v>
      </c>
      <c r="M80" s="2">
        <f t="shared" si="115"/>
        <v>277.65900169079958</v>
      </c>
      <c r="N80" s="2">
        <f t="shared" ref="N80:N81" si="120">K80+D80-M80</f>
        <v>375.02000449224221</v>
      </c>
      <c r="O80" s="1">
        <f t="shared" si="93"/>
        <v>0.17735054614920384</v>
      </c>
      <c r="T80" s="5">
        <f t="shared" si="100"/>
        <v>0</v>
      </c>
    </row>
    <row r="81" spans="1:20" x14ac:dyDescent="0.2">
      <c r="A81">
        <f t="shared" si="111"/>
        <v>-9940</v>
      </c>
      <c r="B81">
        <f t="shared" si="101"/>
        <v>79</v>
      </c>
      <c r="C81" s="3">
        <f t="shared" si="72"/>
        <v>1170</v>
      </c>
      <c r="D81" s="2">
        <f t="shared" si="117"/>
        <v>343.35246296833009</v>
      </c>
      <c r="E81" s="1">
        <v>0.37</v>
      </c>
      <c r="F81" s="2">
        <f t="shared" si="95"/>
        <v>127.04041129828214</v>
      </c>
      <c r="G81" s="1">
        <v>6</v>
      </c>
      <c r="H81" s="10">
        <f t="shared" si="96"/>
        <v>762.2424677896928</v>
      </c>
      <c r="I81" s="1">
        <v>0.55000000000000004</v>
      </c>
      <c r="J81" s="10">
        <f t="shared" si="118"/>
        <v>419.23335728433108</v>
      </c>
      <c r="K81" s="2">
        <f t="shared" si="119"/>
        <v>343.00911050536172</v>
      </c>
      <c r="L81" s="1">
        <v>0.9</v>
      </c>
      <c r="M81" s="2">
        <f t="shared" si="115"/>
        <v>337.51800404301798</v>
      </c>
      <c r="N81" s="2">
        <f t="shared" si="120"/>
        <v>348.84356943067382</v>
      </c>
      <c r="O81" s="1">
        <f t="shared" si="93"/>
        <v>-7.5037745727373845E-2</v>
      </c>
      <c r="T81" s="5">
        <f t="shared" si="100"/>
        <v>0</v>
      </c>
    </row>
    <row r="82" spans="1:20" x14ac:dyDescent="0.2">
      <c r="A82">
        <f t="shared" si="111"/>
        <v>-9920</v>
      </c>
      <c r="B82">
        <f t="shared" si="101"/>
        <v>80</v>
      </c>
      <c r="C82" s="3">
        <f t="shared" si="72"/>
        <v>1185</v>
      </c>
      <c r="D82" s="2">
        <f>K81</f>
        <v>343.00911050536172</v>
      </c>
      <c r="E82" s="1">
        <v>0.37</v>
      </c>
      <c r="F82" s="2">
        <f t="shared" si="95"/>
        <v>126.91337088698383</v>
      </c>
      <c r="G82" s="1">
        <v>6</v>
      </c>
      <c r="H82" s="10">
        <f t="shared" si="96"/>
        <v>761.48022532190294</v>
      </c>
      <c r="I82" s="1">
        <v>0.55000000000000004</v>
      </c>
      <c r="J82" s="10">
        <f>H82-K82</f>
        <v>418.81412392704664</v>
      </c>
      <c r="K82" s="2">
        <f>(H82-(I82*H82))</f>
        <v>342.6661013948563</v>
      </c>
      <c r="L82" s="1">
        <v>0.9</v>
      </c>
      <c r="M82" s="2">
        <f>L82*N81</f>
        <v>313.95921248760646</v>
      </c>
      <c r="N82" s="2">
        <f>K82+D82-M82</f>
        <v>371.71599941261161</v>
      </c>
      <c r="O82" s="1">
        <f t="shared" si="93"/>
        <v>6.1532002975607639E-2</v>
      </c>
      <c r="T82" s="5">
        <f t="shared" si="100"/>
        <v>0</v>
      </c>
    </row>
    <row r="83" spans="1:20" x14ac:dyDescent="0.2">
      <c r="A83">
        <f t="shared" si="111"/>
        <v>-9900</v>
      </c>
      <c r="B83">
        <f t="shared" si="101"/>
        <v>81</v>
      </c>
      <c r="C83" s="3">
        <f t="shared" si="72"/>
        <v>1200</v>
      </c>
      <c r="D83" s="2">
        <f t="shared" ref="D83:D84" si="121">K82</f>
        <v>342.6661013948563</v>
      </c>
      <c r="E83" s="1">
        <v>0.37</v>
      </c>
      <c r="F83" s="2">
        <f t="shared" si="95"/>
        <v>126.78645751609683</v>
      </c>
      <c r="G83" s="1">
        <v>6</v>
      </c>
      <c r="H83" s="10">
        <f t="shared" si="96"/>
        <v>760.71874509658096</v>
      </c>
      <c r="I83" s="1">
        <v>0.55000000000000004</v>
      </c>
      <c r="J83" s="10">
        <f t="shared" ref="J83:J84" si="122">H83-K83</f>
        <v>418.39530980311957</v>
      </c>
      <c r="K83" s="2">
        <f t="shared" ref="K83:K84" si="123">(H83-(I83*H83))</f>
        <v>342.32343529346139</v>
      </c>
      <c r="L83" s="1">
        <v>0.9</v>
      </c>
      <c r="M83" s="2">
        <f t="shared" si="115"/>
        <v>334.54439947135046</v>
      </c>
      <c r="N83" s="2">
        <f t="shared" ref="N83:N84" si="124">K83+D83-M83</f>
        <v>350.44513721696723</v>
      </c>
      <c r="O83" s="1">
        <f t="shared" si="93"/>
        <v>-6.0696696677161169E-2</v>
      </c>
      <c r="T83" s="5">
        <f t="shared" si="100"/>
        <v>0</v>
      </c>
    </row>
    <row r="84" spans="1:20" x14ac:dyDescent="0.2">
      <c r="A84">
        <f t="shared" si="111"/>
        <v>-9880</v>
      </c>
      <c r="B84">
        <f t="shared" si="101"/>
        <v>82</v>
      </c>
      <c r="C84" s="3">
        <f t="shared" si="72"/>
        <v>1215</v>
      </c>
      <c r="D84" s="2">
        <f t="shared" si="121"/>
        <v>342.32343529346139</v>
      </c>
      <c r="E84" s="1">
        <v>0.37</v>
      </c>
      <c r="F84" s="2">
        <f t="shared" si="95"/>
        <v>126.65967105858071</v>
      </c>
      <c r="G84" s="1">
        <v>6</v>
      </c>
      <c r="H84" s="10">
        <f t="shared" si="96"/>
        <v>759.95802635148425</v>
      </c>
      <c r="I84" s="1">
        <v>0.5</v>
      </c>
      <c r="J84" s="10">
        <f t="shared" si="122"/>
        <v>379.97901317574212</v>
      </c>
      <c r="K84" s="2">
        <f t="shared" si="123"/>
        <v>379.97901317574212</v>
      </c>
      <c r="L84" s="1">
        <v>0.9</v>
      </c>
      <c r="M84" s="2">
        <f t="shared" si="115"/>
        <v>315.40062349527051</v>
      </c>
      <c r="N84" s="2">
        <f t="shared" si="124"/>
        <v>406.90182497393295</v>
      </c>
      <c r="O84" s="1">
        <f t="shared" si="93"/>
        <v>0.13874768873445692</v>
      </c>
      <c r="T84" s="5">
        <f t="shared" si="100"/>
        <v>0</v>
      </c>
    </row>
    <row r="85" spans="1:20" x14ac:dyDescent="0.2">
      <c r="A85">
        <f t="shared" si="111"/>
        <v>-9860</v>
      </c>
      <c r="B85">
        <f t="shared" si="101"/>
        <v>83</v>
      </c>
      <c r="C85" s="3">
        <f t="shared" si="72"/>
        <v>1230</v>
      </c>
      <c r="D85" s="2">
        <f>K84</f>
        <v>379.97901317574212</v>
      </c>
      <c r="E85" s="1">
        <v>0.37</v>
      </c>
      <c r="F85" s="2">
        <f t="shared" si="95"/>
        <v>140.59223487502459</v>
      </c>
      <c r="G85" s="1">
        <v>6</v>
      </c>
      <c r="H85" s="10">
        <f t="shared" si="96"/>
        <v>843.55340925014752</v>
      </c>
      <c r="I85" s="1">
        <v>0.55000000000000004</v>
      </c>
      <c r="J85" s="10">
        <f>H85-K85</f>
        <v>463.95437508758118</v>
      </c>
      <c r="K85" s="2">
        <f>(H85-(I85*H85))</f>
        <v>379.59903416256634</v>
      </c>
      <c r="L85" s="1">
        <v>0.9</v>
      </c>
      <c r="M85" s="2">
        <f>L85*N84</f>
        <v>366.21164247653968</v>
      </c>
      <c r="N85" s="2">
        <f>K85+D85-M85</f>
        <v>393.36640486176879</v>
      </c>
      <c r="O85" s="1">
        <f t="shared" si="93"/>
        <v>-3.4409191900667227E-2</v>
      </c>
      <c r="T85" s="5">
        <f t="shared" si="100"/>
        <v>0</v>
      </c>
    </row>
    <row r="86" spans="1:20" x14ac:dyDescent="0.2">
      <c r="A86">
        <f t="shared" si="111"/>
        <v>-9840</v>
      </c>
      <c r="B86">
        <f t="shared" si="101"/>
        <v>84</v>
      </c>
      <c r="C86" s="3">
        <f t="shared" si="72"/>
        <v>1245</v>
      </c>
      <c r="D86" s="2">
        <f t="shared" ref="D86:D87" si="125">K85</f>
        <v>379.59903416256634</v>
      </c>
      <c r="E86" s="1">
        <v>0.37</v>
      </c>
      <c r="F86" s="2">
        <f t="shared" si="95"/>
        <v>140.45164264014954</v>
      </c>
      <c r="G86" s="1">
        <v>6</v>
      </c>
      <c r="H86" s="10">
        <f t="shared" si="96"/>
        <v>842.70985584089726</v>
      </c>
      <c r="I86" s="1">
        <v>0.5</v>
      </c>
      <c r="J86" s="10">
        <f t="shared" ref="J86:J87" si="126">H86-K86</f>
        <v>421.35492792044863</v>
      </c>
      <c r="K86" s="2">
        <f t="shared" ref="K86:K87" si="127">(H86-(I86*H86))</f>
        <v>421.35492792044863</v>
      </c>
      <c r="L86" s="1">
        <v>0.9</v>
      </c>
      <c r="M86" s="2">
        <f t="shared" ref="M86:M100" si="128">L86*N85</f>
        <v>354.02976437559192</v>
      </c>
      <c r="N86" s="2">
        <f t="shared" ref="N86:N87" si="129">K86+D86-M86</f>
        <v>446.92419770742305</v>
      </c>
      <c r="O86" s="1">
        <f t="shared" si="93"/>
        <v>0.11983641324499425</v>
      </c>
      <c r="T86" s="5">
        <f t="shared" si="100"/>
        <v>0</v>
      </c>
    </row>
    <row r="87" spans="1:20" x14ac:dyDescent="0.2">
      <c r="A87">
        <f t="shared" si="111"/>
        <v>-9820</v>
      </c>
      <c r="B87">
        <f t="shared" si="101"/>
        <v>85</v>
      </c>
      <c r="C87" s="3">
        <f t="shared" si="72"/>
        <v>1260</v>
      </c>
      <c r="D87" s="2">
        <f t="shared" si="125"/>
        <v>421.35492792044863</v>
      </c>
      <c r="E87" s="1">
        <v>0.37</v>
      </c>
      <c r="F87" s="2">
        <f t="shared" si="95"/>
        <v>155.90132333056599</v>
      </c>
      <c r="G87" s="1">
        <v>6</v>
      </c>
      <c r="H87" s="10">
        <f t="shared" si="96"/>
        <v>935.40793998339586</v>
      </c>
      <c r="I87" s="1">
        <v>0.55000000000000004</v>
      </c>
      <c r="J87" s="10">
        <f t="shared" si="126"/>
        <v>514.47436699086779</v>
      </c>
      <c r="K87" s="2">
        <f t="shared" si="127"/>
        <v>420.93357299252807</v>
      </c>
      <c r="L87" s="1">
        <v>0.9</v>
      </c>
      <c r="M87" s="2">
        <f t="shared" si="128"/>
        <v>402.23177793668077</v>
      </c>
      <c r="N87" s="2">
        <f t="shared" si="129"/>
        <v>440.05672297629593</v>
      </c>
      <c r="O87" s="1">
        <f t="shared" si="93"/>
        <v>-1.5605885270151958E-2</v>
      </c>
      <c r="T87" s="5">
        <f t="shared" si="100"/>
        <v>0</v>
      </c>
    </row>
    <row r="88" spans="1:20" x14ac:dyDescent="0.2">
      <c r="A88">
        <f t="shared" si="111"/>
        <v>-9800</v>
      </c>
      <c r="B88">
        <f t="shared" si="101"/>
        <v>86</v>
      </c>
      <c r="C88" s="3">
        <f t="shared" si="72"/>
        <v>1275</v>
      </c>
      <c r="D88" s="2">
        <f>K87</f>
        <v>420.93357299252807</v>
      </c>
      <c r="E88" s="1">
        <v>0.37</v>
      </c>
      <c r="F88" s="2">
        <f t="shared" si="95"/>
        <v>155.74542200723539</v>
      </c>
      <c r="G88" s="1">
        <v>6</v>
      </c>
      <c r="H88" s="10">
        <f t="shared" si="96"/>
        <v>934.47253204341234</v>
      </c>
      <c r="I88" s="1">
        <v>0.5</v>
      </c>
      <c r="J88" s="10">
        <f>H88-K88</f>
        <v>467.23626602170617</v>
      </c>
      <c r="K88" s="2">
        <f>(H88-(I88*H88))</f>
        <v>467.23626602170617</v>
      </c>
      <c r="L88" s="1">
        <v>0.9</v>
      </c>
      <c r="M88" s="2">
        <f>L88*N87</f>
        <v>396.05105067866634</v>
      </c>
      <c r="N88" s="2">
        <f>K88+D88-M88</f>
        <v>492.11878833556784</v>
      </c>
      <c r="O88" s="1">
        <f t="shared" si="93"/>
        <v>0.10579166370655134</v>
      </c>
      <c r="T88" s="5">
        <f t="shared" si="100"/>
        <v>0</v>
      </c>
    </row>
    <row r="89" spans="1:20" x14ac:dyDescent="0.2">
      <c r="A89">
        <f t="shared" si="111"/>
        <v>-9780</v>
      </c>
      <c r="B89">
        <f t="shared" si="101"/>
        <v>87</v>
      </c>
      <c r="C89" s="3">
        <f t="shared" si="72"/>
        <v>1290</v>
      </c>
      <c r="D89" s="2">
        <f t="shared" ref="D89:D90" si="130">K88</f>
        <v>467.23626602170617</v>
      </c>
      <c r="E89" s="1">
        <v>0.37</v>
      </c>
      <c r="F89" s="2">
        <f t="shared" si="95"/>
        <v>172.87741842803129</v>
      </c>
      <c r="G89" s="1">
        <v>6</v>
      </c>
      <c r="H89" s="10">
        <f t="shared" si="96"/>
        <v>1037.2645105681877</v>
      </c>
      <c r="I89" s="1">
        <v>0.55000000000000004</v>
      </c>
      <c r="J89" s="10">
        <f t="shared" ref="J89:J90" si="131">H89-K89</f>
        <v>570.49548081250327</v>
      </c>
      <c r="K89" s="2">
        <f t="shared" ref="K89:K90" si="132">(H89-(I89*H89))</f>
        <v>466.76902975568441</v>
      </c>
      <c r="L89" s="1">
        <v>0.9</v>
      </c>
      <c r="M89" s="2">
        <f t="shared" si="128"/>
        <v>442.90690950201105</v>
      </c>
      <c r="N89" s="2">
        <f t="shared" ref="N89:N90" si="133">K89+D89-M89</f>
        <v>491.09838627537948</v>
      </c>
      <c r="O89" s="1">
        <f t="shared" si="93"/>
        <v>-2.0777955878197034E-3</v>
      </c>
      <c r="T89" s="5">
        <f t="shared" si="100"/>
        <v>0</v>
      </c>
    </row>
    <row r="90" spans="1:20" x14ac:dyDescent="0.2">
      <c r="A90">
        <f t="shared" si="111"/>
        <v>-9760</v>
      </c>
      <c r="B90">
        <f t="shared" si="101"/>
        <v>88</v>
      </c>
      <c r="C90" s="3">
        <f t="shared" si="72"/>
        <v>1305</v>
      </c>
      <c r="D90" s="2">
        <f t="shared" si="130"/>
        <v>466.76902975568441</v>
      </c>
      <c r="E90" s="1">
        <v>0.37</v>
      </c>
      <c r="F90" s="2">
        <f t="shared" si="95"/>
        <v>172.70454100960322</v>
      </c>
      <c r="G90" s="1">
        <v>6</v>
      </c>
      <c r="H90" s="10">
        <f t="shared" si="96"/>
        <v>1036.2272460576194</v>
      </c>
      <c r="I90" s="1">
        <v>0.55000000000000004</v>
      </c>
      <c r="J90" s="10">
        <f t="shared" si="131"/>
        <v>569.92498533169066</v>
      </c>
      <c r="K90" s="2">
        <f t="shared" si="132"/>
        <v>466.3022607259287</v>
      </c>
      <c r="L90" s="1">
        <v>0.9</v>
      </c>
      <c r="M90" s="2">
        <f t="shared" si="128"/>
        <v>441.98854764784153</v>
      </c>
      <c r="N90" s="2">
        <f t="shared" si="133"/>
        <v>491.08274283377159</v>
      </c>
      <c r="O90" s="1">
        <f t="shared" si="93"/>
        <v>-3.1855001700166713E-5</v>
      </c>
      <c r="T90" s="5">
        <f t="shared" si="100"/>
        <v>0</v>
      </c>
    </row>
    <row r="91" spans="1:20" x14ac:dyDescent="0.2">
      <c r="A91">
        <f t="shared" si="111"/>
        <v>-9740</v>
      </c>
      <c r="B91">
        <f t="shared" si="101"/>
        <v>89</v>
      </c>
      <c r="C91" s="3">
        <f t="shared" si="72"/>
        <v>1320</v>
      </c>
      <c r="D91" s="2">
        <f>K90</f>
        <v>466.3022607259287</v>
      </c>
      <c r="E91" s="1">
        <v>0.37</v>
      </c>
      <c r="F91" s="2">
        <f t="shared" si="95"/>
        <v>172.53183646859361</v>
      </c>
      <c r="G91" s="1">
        <v>6</v>
      </c>
      <c r="H91" s="10">
        <f t="shared" si="96"/>
        <v>1035.1910188115617</v>
      </c>
      <c r="I91" s="1">
        <v>0.55000000000000004</v>
      </c>
      <c r="J91" s="10">
        <f>H91-K91</f>
        <v>569.35506034635898</v>
      </c>
      <c r="K91" s="2">
        <f>(H91-(I91*H91))</f>
        <v>465.83595846520268</v>
      </c>
      <c r="L91" s="1">
        <v>0.9</v>
      </c>
      <c r="M91" s="2">
        <f>L91*N90</f>
        <v>441.97446855039442</v>
      </c>
      <c r="N91" s="2">
        <f>K91+D91-M91</f>
        <v>490.16375064073696</v>
      </c>
      <c r="O91" s="1">
        <f t="shared" si="93"/>
        <v>-1.8748677188660499E-3</v>
      </c>
      <c r="T91" s="5">
        <f t="shared" si="100"/>
        <v>0</v>
      </c>
    </row>
    <row r="92" spans="1:20" x14ac:dyDescent="0.2">
      <c r="A92">
        <f t="shared" si="111"/>
        <v>-9720</v>
      </c>
      <c r="B92">
        <f t="shared" si="101"/>
        <v>90</v>
      </c>
      <c r="C92" s="3">
        <f t="shared" si="72"/>
        <v>1335</v>
      </c>
      <c r="D92" s="2">
        <f t="shared" ref="D92:D100" si="134">K91</f>
        <v>465.83595846520268</v>
      </c>
      <c r="E92" s="1">
        <v>0.37</v>
      </c>
      <c r="F92" s="2">
        <f t="shared" si="95"/>
        <v>172.359304632125</v>
      </c>
      <c r="G92" s="1">
        <v>6</v>
      </c>
      <c r="H92" s="10">
        <f t="shared" si="96"/>
        <v>1034.15582779275</v>
      </c>
      <c r="I92" s="1">
        <v>0.5</v>
      </c>
      <c r="J92" s="10">
        <f t="shared" ref="J92:J100" si="135">H92-K92</f>
        <v>517.07791389637498</v>
      </c>
      <c r="K92" s="2">
        <f t="shared" ref="K92:K100" si="136">(H92-(I92*H92))</f>
        <v>517.07791389637498</v>
      </c>
      <c r="L92" s="1">
        <v>0.9</v>
      </c>
      <c r="M92" s="2">
        <f t="shared" si="128"/>
        <v>441.14737557666325</v>
      </c>
      <c r="N92" s="2">
        <f t="shared" ref="N92:N100" si="137">K92+D92-M92</f>
        <v>541.76649678491435</v>
      </c>
      <c r="O92" s="1">
        <f t="shared" si="93"/>
        <v>9.5249053698246849E-2</v>
      </c>
      <c r="T92" s="5">
        <f t="shared" si="100"/>
        <v>0</v>
      </c>
    </row>
    <row r="93" spans="1:20" x14ac:dyDescent="0.2">
      <c r="A93">
        <f t="shared" si="111"/>
        <v>-9700</v>
      </c>
      <c r="B93">
        <f t="shared" si="101"/>
        <v>91</v>
      </c>
      <c r="C93" s="3">
        <f t="shared" si="72"/>
        <v>1350</v>
      </c>
      <c r="D93" s="2">
        <f t="shared" si="134"/>
        <v>517.07791389637498</v>
      </c>
      <c r="E93" s="1">
        <v>0.37</v>
      </c>
      <c r="F93" s="2">
        <f t="shared" si="95"/>
        <v>191.31882814165874</v>
      </c>
      <c r="G93" s="1">
        <v>6</v>
      </c>
      <c r="H93" s="10">
        <f t="shared" si="96"/>
        <v>1147.9129688499524</v>
      </c>
      <c r="I93" s="1">
        <v>0.55000000000000004</v>
      </c>
      <c r="J93" s="10">
        <f t="shared" si="135"/>
        <v>631.35213286747387</v>
      </c>
      <c r="K93" s="2">
        <f t="shared" si="136"/>
        <v>516.56083598247858</v>
      </c>
      <c r="L93" s="1">
        <v>0.9</v>
      </c>
      <c r="M93" s="2">
        <f t="shared" si="128"/>
        <v>487.58984710642295</v>
      </c>
      <c r="N93" s="2">
        <f t="shared" si="137"/>
        <v>546.04890277243067</v>
      </c>
      <c r="O93" s="1">
        <f t="shared" si="93"/>
        <v>7.8425319889362227E-3</v>
      </c>
      <c r="T93" s="5">
        <f t="shared" si="100"/>
        <v>0</v>
      </c>
    </row>
    <row r="94" spans="1:20" x14ac:dyDescent="0.2">
      <c r="A94">
        <f t="shared" si="111"/>
        <v>-9680</v>
      </c>
      <c r="B94">
        <f t="shared" si="101"/>
        <v>92</v>
      </c>
      <c r="C94" s="3">
        <f t="shared" si="72"/>
        <v>1365</v>
      </c>
      <c r="D94" s="2">
        <f t="shared" si="134"/>
        <v>516.56083598247858</v>
      </c>
      <c r="E94" s="1">
        <v>0.37</v>
      </c>
      <c r="F94" s="2">
        <f t="shared" si="95"/>
        <v>191.12750931351707</v>
      </c>
      <c r="G94" s="1">
        <v>6</v>
      </c>
      <c r="H94" s="10">
        <f t="shared" si="96"/>
        <v>1146.7650558811024</v>
      </c>
      <c r="I94" s="1">
        <v>0.55000000000000004</v>
      </c>
      <c r="J94" s="10">
        <f t="shared" si="135"/>
        <v>630.72078073460636</v>
      </c>
      <c r="K94" s="2">
        <f t="shared" si="136"/>
        <v>516.04427514649603</v>
      </c>
      <c r="L94" s="1">
        <v>0.9</v>
      </c>
      <c r="M94" s="2">
        <f t="shared" si="128"/>
        <v>491.44401249518762</v>
      </c>
      <c r="N94" s="2">
        <f t="shared" si="137"/>
        <v>541.16109863378699</v>
      </c>
      <c r="O94" s="1">
        <f t="shared" si="93"/>
        <v>-9.0320685485032141E-3</v>
      </c>
      <c r="T94" s="5">
        <f t="shared" si="100"/>
        <v>0</v>
      </c>
    </row>
    <row r="95" spans="1:20" x14ac:dyDescent="0.2">
      <c r="A95">
        <f t="shared" si="111"/>
        <v>-9660</v>
      </c>
      <c r="B95">
        <f t="shared" si="101"/>
        <v>93</v>
      </c>
      <c r="C95" s="3">
        <f t="shared" si="72"/>
        <v>1380</v>
      </c>
      <c r="D95" s="2">
        <f t="shared" si="134"/>
        <v>516.04427514649603</v>
      </c>
      <c r="E95" s="1">
        <v>0.37</v>
      </c>
      <c r="F95" s="2">
        <f t="shared" si="95"/>
        <v>190.93638180420353</v>
      </c>
      <c r="G95" s="1">
        <v>6</v>
      </c>
      <c r="H95" s="10">
        <f t="shared" si="96"/>
        <v>1145.6182908252213</v>
      </c>
      <c r="I95" s="1">
        <v>0.5</v>
      </c>
      <c r="J95" s="10">
        <f t="shared" si="135"/>
        <v>572.80914541261063</v>
      </c>
      <c r="K95" s="2">
        <f t="shared" si="136"/>
        <v>572.80914541261063</v>
      </c>
      <c r="L95" s="1">
        <v>0.9</v>
      </c>
      <c r="M95" s="2">
        <f t="shared" si="128"/>
        <v>487.04498877040828</v>
      </c>
      <c r="N95" s="2">
        <f t="shared" si="137"/>
        <v>601.8084317886985</v>
      </c>
      <c r="O95" s="1">
        <f t="shared" si="93"/>
        <v>0.10077514695939895</v>
      </c>
      <c r="T95" s="5">
        <f t="shared" si="100"/>
        <v>0</v>
      </c>
    </row>
    <row r="96" spans="1:20" x14ac:dyDescent="0.2">
      <c r="A96">
        <f t="shared" si="111"/>
        <v>-9640</v>
      </c>
      <c r="B96">
        <f t="shared" si="101"/>
        <v>94</v>
      </c>
      <c r="C96" s="3">
        <f t="shared" si="72"/>
        <v>1395</v>
      </c>
      <c r="D96" s="2">
        <f t="shared" si="134"/>
        <v>572.80914541261063</v>
      </c>
      <c r="E96" s="1">
        <v>0.37</v>
      </c>
      <c r="F96" s="2">
        <f t="shared" si="95"/>
        <v>211.93938380266593</v>
      </c>
      <c r="G96" s="1">
        <v>6</v>
      </c>
      <c r="H96" s="10">
        <f t="shared" si="96"/>
        <v>1271.6363028159956</v>
      </c>
      <c r="I96" s="1">
        <v>0.55000000000000004</v>
      </c>
      <c r="J96" s="10">
        <f t="shared" si="135"/>
        <v>699.39996654879758</v>
      </c>
      <c r="K96" s="2">
        <f t="shared" si="136"/>
        <v>572.236336267198</v>
      </c>
      <c r="L96" s="1">
        <v>0.9</v>
      </c>
      <c r="M96" s="2">
        <f t="shared" si="128"/>
        <v>541.62758860982865</v>
      </c>
      <c r="N96" s="2">
        <f t="shared" si="137"/>
        <v>603.4178930699801</v>
      </c>
      <c r="O96" s="1">
        <f t="shared" si="93"/>
        <v>2.6672415580738223E-3</v>
      </c>
      <c r="T96" s="5">
        <f t="shared" si="100"/>
        <v>0</v>
      </c>
    </row>
    <row r="97" spans="1:20" x14ac:dyDescent="0.2">
      <c r="A97">
        <f t="shared" si="111"/>
        <v>-9620</v>
      </c>
      <c r="B97">
        <f t="shared" si="101"/>
        <v>95</v>
      </c>
      <c r="C97" s="3">
        <f t="shared" si="72"/>
        <v>1410</v>
      </c>
      <c r="D97" s="2">
        <f t="shared" si="134"/>
        <v>572.236336267198</v>
      </c>
      <c r="E97" s="1">
        <v>0.37</v>
      </c>
      <c r="F97" s="2">
        <f t="shared" si="95"/>
        <v>211.72744441886326</v>
      </c>
      <c r="G97" s="1">
        <v>6</v>
      </c>
      <c r="H97" s="10">
        <f t="shared" si="96"/>
        <v>1270.3646665131796</v>
      </c>
      <c r="I97" s="1">
        <v>0.55000000000000004</v>
      </c>
      <c r="J97" s="10">
        <f t="shared" si="135"/>
        <v>698.70056658224883</v>
      </c>
      <c r="K97" s="2">
        <f t="shared" si="136"/>
        <v>571.66409993093077</v>
      </c>
      <c r="L97" s="1">
        <v>0.9</v>
      </c>
      <c r="M97" s="2">
        <f t="shared" si="128"/>
        <v>543.07610376298214</v>
      </c>
      <c r="N97" s="2">
        <f t="shared" si="137"/>
        <v>600.82433243514663</v>
      </c>
      <c r="O97" s="1">
        <f t="shared" si="93"/>
        <v>-4.3166704389646475E-3</v>
      </c>
      <c r="T97" s="5">
        <f t="shared" si="100"/>
        <v>0</v>
      </c>
    </row>
    <row r="98" spans="1:20" x14ac:dyDescent="0.2">
      <c r="A98">
        <f t="shared" si="111"/>
        <v>-9600</v>
      </c>
      <c r="B98">
        <f t="shared" si="101"/>
        <v>96</v>
      </c>
      <c r="C98" s="3">
        <f t="shared" si="72"/>
        <v>1425</v>
      </c>
      <c r="D98" s="2">
        <f t="shared" si="134"/>
        <v>571.66409993093077</v>
      </c>
      <c r="E98" s="1">
        <v>0.37</v>
      </c>
      <c r="F98" s="2">
        <f t="shared" si="95"/>
        <v>211.51571697444439</v>
      </c>
      <c r="G98" s="1">
        <v>6</v>
      </c>
      <c r="H98" s="10">
        <f t="shared" si="96"/>
        <v>1269.0943018466664</v>
      </c>
      <c r="I98" s="1">
        <v>0.55000000000000004</v>
      </c>
      <c r="J98" s="10">
        <f t="shared" si="135"/>
        <v>698.00186601566656</v>
      </c>
      <c r="K98" s="2">
        <f t="shared" si="136"/>
        <v>571.09243583099988</v>
      </c>
      <c r="L98" s="1">
        <v>0.9</v>
      </c>
      <c r="M98" s="2">
        <f t="shared" si="128"/>
        <v>540.741899191632</v>
      </c>
      <c r="N98" s="2">
        <f t="shared" si="137"/>
        <v>602.01463657029853</v>
      </c>
      <c r="O98" s="1">
        <f t="shared" si="93"/>
        <v>1.977201321770373E-3</v>
      </c>
      <c r="T98" s="5">
        <f t="shared" si="100"/>
        <v>0</v>
      </c>
    </row>
    <row r="99" spans="1:20" x14ac:dyDescent="0.2">
      <c r="A99">
        <f t="shared" si="111"/>
        <v>-9580</v>
      </c>
      <c r="B99">
        <f t="shared" si="101"/>
        <v>97</v>
      </c>
      <c r="C99" s="3">
        <f t="shared" si="72"/>
        <v>1440</v>
      </c>
      <c r="D99" s="2">
        <f t="shared" si="134"/>
        <v>571.09243583099988</v>
      </c>
      <c r="E99" s="1">
        <v>0.37</v>
      </c>
      <c r="F99" s="2">
        <f t="shared" si="95"/>
        <v>211.30420125746994</v>
      </c>
      <c r="G99" s="1">
        <v>6</v>
      </c>
      <c r="H99" s="10">
        <f t="shared" si="96"/>
        <v>1267.8252075448197</v>
      </c>
      <c r="I99" s="1">
        <v>0.5</v>
      </c>
      <c r="J99" s="10">
        <f t="shared" si="135"/>
        <v>633.91260377240985</v>
      </c>
      <c r="K99" s="2">
        <f t="shared" si="136"/>
        <v>633.91260377240985</v>
      </c>
      <c r="L99" s="1">
        <v>0.9</v>
      </c>
      <c r="M99" s="2">
        <f t="shared" si="128"/>
        <v>541.81317291326866</v>
      </c>
      <c r="N99" s="2">
        <f t="shared" si="137"/>
        <v>663.19186669014118</v>
      </c>
      <c r="O99" s="1">
        <f t="shared" si="93"/>
        <v>9.2246653182232227E-2</v>
      </c>
      <c r="T99" s="5">
        <f t="shared" si="100"/>
        <v>0</v>
      </c>
    </row>
    <row r="100" spans="1:20" x14ac:dyDescent="0.2">
      <c r="A100">
        <f t="shared" si="111"/>
        <v>-9560</v>
      </c>
      <c r="B100">
        <f t="shared" si="101"/>
        <v>98</v>
      </c>
      <c r="C100" s="3">
        <f t="shared" si="72"/>
        <v>1455</v>
      </c>
      <c r="D100" s="2">
        <f t="shared" si="134"/>
        <v>633.91260377240985</v>
      </c>
      <c r="E100" s="1">
        <v>0.37</v>
      </c>
      <c r="F100" s="2">
        <f t="shared" si="95"/>
        <v>234.54766339579163</v>
      </c>
      <c r="G100" s="1">
        <v>6</v>
      </c>
      <c r="H100" s="10">
        <f t="shared" si="96"/>
        <v>1407.2859803747497</v>
      </c>
      <c r="I100" s="1">
        <v>0.55000000000000004</v>
      </c>
      <c r="J100" s="10">
        <f t="shared" si="135"/>
        <v>774.00728920611243</v>
      </c>
      <c r="K100" s="2">
        <f t="shared" si="136"/>
        <v>633.27869116863724</v>
      </c>
      <c r="L100" s="1">
        <v>0.9</v>
      </c>
      <c r="M100" s="2">
        <f t="shared" si="128"/>
        <v>596.87268002112705</v>
      </c>
      <c r="N100" s="2">
        <f t="shared" si="137"/>
        <v>670.31861491992004</v>
      </c>
      <c r="O100" s="1">
        <f t="shared" si="93"/>
        <v>1.0631881721843955E-2</v>
      </c>
      <c r="T100" s="5">
        <f t="shared" si="100"/>
        <v>0</v>
      </c>
    </row>
    <row r="101" spans="1:20" x14ac:dyDescent="0.2">
      <c r="A101">
        <f t="shared" si="111"/>
        <v>-9540</v>
      </c>
      <c r="B101">
        <f t="shared" si="101"/>
        <v>99</v>
      </c>
      <c r="C101" s="3">
        <f t="shared" ref="C101:C137" si="138">SUM(C100+15)</f>
        <v>1470</v>
      </c>
      <c r="D101" s="2">
        <f>K100</f>
        <v>633.27869116863724</v>
      </c>
      <c r="E101" s="1">
        <v>0.37</v>
      </c>
      <c r="F101" s="2">
        <f t="shared" si="95"/>
        <v>234.31311573239577</v>
      </c>
      <c r="G101" s="1">
        <v>6</v>
      </c>
      <c r="H101" s="10">
        <f t="shared" si="96"/>
        <v>1405.8786943943746</v>
      </c>
      <c r="I101" s="1">
        <v>0.5</v>
      </c>
      <c r="J101" s="10">
        <f>H101-K101</f>
        <v>702.93934719718732</v>
      </c>
      <c r="K101" s="2">
        <f>(H101-(I101*H101))</f>
        <v>702.93934719718732</v>
      </c>
      <c r="L101" s="1">
        <v>0.9</v>
      </c>
      <c r="M101" s="2">
        <f>L101*N100</f>
        <v>603.28675342792803</v>
      </c>
      <c r="N101" s="2">
        <f>K101+D101-M101</f>
        <v>732.93128493789663</v>
      </c>
      <c r="O101" s="1">
        <f t="shared" si="93"/>
        <v>8.5427749237477216E-2</v>
      </c>
      <c r="T101" s="5">
        <f t="shared" si="100"/>
        <v>0</v>
      </c>
    </row>
    <row r="102" spans="1:20" x14ac:dyDescent="0.2">
      <c r="A102">
        <f t="shared" si="111"/>
        <v>-9520</v>
      </c>
      <c r="B102">
        <f t="shared" si="101"/>
        <v>100</v>
      </c>
      <c r="C102" s="3">
        <f t="shared" si="138"/>
        <v>1485</v>
      </c>
      <c r="D102" s="2">
        <f t="shared" ref="D102:D103" si="139">K101</f>
        <v>702.93934719718732</v>
      </c>
      <c r="E102" s="1">
        <v>0.37</v>
      </c>
      <c r="F102" s="2">
        <f t="shared" si="95"/>
        <v>260.08755846295929</v>
      </c>
      <c r="G102" s="1">
        <v>6</v>
      </c>
      <c r="H102" s="10">
        <f t="shared" si="96"/>
        <v>1560.5253507777556</v>
      </c>
      <c r="I102" s="1">
        <v>0.55000000000000004</v>
      </c>
      <c r="J102" s="10">
        <f t="shared" ref="J102:J103" si="140">H102-K102</f>
        <v>858.28894292776567</v>
      </c>
      <c r="K102" s="2">
        <f t="shared" ref="K102:K103" si="141">(H102-(I102*H102))</f>
        <v>702.23640784998997</v>
      </c>
      <c r="L102" s="1">
        <v>0.9</v>
      </c>
      <c r="M102" s="2">
        <f t="shared" ref="M102:M165" si="142">L102*N101</f>
        <v>659.63815644410704</v>
      </c>
      <c r="N102" s="2">
        <f t="shared" ref="N102:N103" si="143">K102+D102-M102</f>
        <v>745.53759860307025</v>
      </c>
      <c r="O102" s="1">
        <f t="shared" si="93"/>
        <v>1.6909024694119163E-2</v>
      </c>
      <c r="T102" s="5">
        <f t="shared" si="100"/>
        <v>0</v>
      </c>
    </row>
    <row r="103" spans="1:20" x14ac:dyDescent="0.2">
      <c r="A103">
        <f t="shared" si="111"/>
        <v>-9500</v>
      </c>
      <c r="B103">
        <f t="shared" si="101"/>
        <v>101</v>
      </c>
      <c r="C103" s="3">
        <f t="shared" si="138"/>
        <v>1500</v>
      </c>
      <c r="D103" s="2">
        <f t="shared" si="139"/>
        <v>702.23640784998997</v>
      </c>
      <c r="E103" s="1">
        <v>0.37</v>
      </c>
      <c r="F103" s="2">
        <f t="shared" si="95"/>
        <v>259.82747090449629</v>
      </c>
      <c r="G103" s="1">
        <v>6</v>
      </c>
      <c r="H103" s="10">
        <f t="shared" si="96"/>
        <v>1558.9648254269778</v>
      </c>
      <c r="I103" s="16">
        <v>0.75</v>
      </c>
      <c r="J103" s="10">
        <f t="shared" si="140"/>
        <v>1169.2236190702333</v>
      </c>
      <c r="K103" s="2">
        <f t="shared" si="141"/>
        <v>389.74120635674444</v>
      </c>
      <c r="L103" s="1">
        <v>0.9</v>
      </c>
      <c r="M103" s="2">
        <f t="shared" si="142"/>
        <v>670.98383874276328</v>
      </c>
      <c r="N103" s="2">
        <f t="shared" si="143"/>
        <v>420.99377546397113</v>
      </c>
      <c r="O103" s="1">
        <f t="shared" si="93"/>
        <v>-0.77089933878814265</v>
      </c>
      <c r="T103" s="5">
        <f t="shared" si="100"/>
        <v>0</v>
      </c>
    </row>
    <row r="104" spans="1:20" x14ac:dyDescent="0.2">
      <c r="A104">
        <f t="shared" si="111"/>
        <v>-9480</v>
      </c>
      <c r="B104">
        <f t="shared" si="101"/>
        <v>102</v>
      </c>
      <c r="C104" s="3">
        <f t="shared" si="138"/>
        <v>1515</v>
      </c>
      <c r="D104" s="2">
        <f>K103</f>
        <v>389.74120635674444</v>
      </c>
      <c r="E104" s="1">
        <v>0.37</v>
      </c>
      <c r="F104" s="2">
        <f t="shared" si="95"/>
        <v>144.20424635199544</v>
      </c>
      <c r="G104" s="1">
        <v>6</v>
      </c>
      <c r="H104" s="10">
        <f t="shared" si="96"/>
        <v>865.22547811197262</v>
      </c>
      <c r="I104" s="1">
        <v>0.55000000000000004</v>
      </c>
      <c r="J104" s="10">
        <f>H104-K104</f>
        <v>475.87401296158498</v>
      </c>
      <c r="K104" s="2">
        <f>(H104-(I104*H104))</f>
        <v>389.35146515038764</v>
      </c>
      <c r="L104" s="1">
        <v>0.9</v>
      </c>
      <c r="M104" s="2">
        <f>L104*N103</f>
        <v>378.89439791757405</v>
      </c>
      <c r="N104" s="2">
        <f>K104+D104-M104</f>
        <v>400.19827358955803</v>
      </c>
      <c r="O104" s="1">
        <f t="shared" si="93"/>
        <v>-5.1962997460955819E-2</v>
      </c>
      <c r="T104" s="5">
        <f t="shared" si="100"/>
        <v>0</v>
      </c>
    </row>
    <row r="105" spans="1:20" x14ac:dyDescent="0.2">
      <c r="A105">
        <f t="shared" si="111"/>
        <v>-9460</v>
      </c>
      <c r="B105">
        <f t="shared" si="101"/>
        <v>103</v>
      </c>
      <c r="C105" s="3">
        <f t="shared" si="138"/>
        <v>1530</v>
      </c>
      <c r="D105" s="2">
        <f t="shared" ref="D105:D106" si="144">K104</f>
        <v>389.35146515038764</v>
      </c>
      <c r="E105" s="1">
        <v>0.37</v>
      </c>
      <c r="F105" s="2">
        <f t="shared" si="95"/>
        <v>144.06004210564342</v>
      </c>
      <c r="G105" s="1">
        <v>6</v>
      </c>
      <c r="H105" s="10">
        <f t="shared" si="96"/>
        <v>864.36025263386045</v>
      </c>
      <c r="I105" s="1">
        <v>0.55000000000000004</v>
      </c>
      <c r="J105" s="10">
        <f t="shared" ref="J105:J106" si="145">H105-K105</f>
        <v>475.39813894862328</v>
      </c>
      <c r="K105" s="2">
        <f t="shared" ref="K105:K106" si="146">(H105-(I105*H105))</f>
        <v>388.96211368523717</v>
      </c>
      <c r="L105" s="1">
        <v>0.9</v>
      </c>
      <c r="M105" s="2">
        <f t="shared" si="142"/>
        <v>360.17844623060222</v>
      </c>
      <c r="N105" s="2">
        <f t="shared" ref="N105:N106" si="147">K105+D105-M105</f>
        <v>418.13513260502265</v>
      </c>
      <c r="O105" s="1">
        <f t="shared" si="93"/>
        <v>4.2897277977375969E-2</v>
      </c>
      <c r="T105" s="5">
        <f t="shared" si="100"/>
        <v>0</v>
      </c>
    </row>
    <row r="106" spans="1:20" x14ac:dyDescent="0.2">
      <c r="A106">
        <f t="shared" si="111"/>
        <v>-9440</v>
      </c>
      <c r="B106">
        <f t="shared" si="101"/>
        <v>104</v>
      </c>
      <c r="C106" s="3">
        <f t="shared" si="138"/>
        <v>1545</v>
      </c>
      <c r="D106" s="2">
        <f t="shared" si="144"/>
        <v>388.96211368523717</v>
      </c>
      <c r="E106" s="1">
        <v>0.37</v>
      </c>
      <c r="F106" s="2">
        <f t="shared" si="95"/>
        <v>143.91598206353774</v>
      </c>
      <c r="G106" s="1">
        <v>6</v>
      </c>
      <c r="H106" s="10">
        <f t="shared" si="96"/>
        <v>863.49589238122644</v>
      </c>
      <c r="I106" s="1">
        <v>0.55000000000000004</v>
      </c>
      <c r="J106" s="10">
        <f t="shared" si="145"/>
        <v>474.92274080967456</v>
      </c>
      <c r="K106" s="2">
        <f t="shared" si="146"/>
        <v>388.57315157155188</v>
      </c>
      <c r="L106" s="1">
        <v>0.9</v>
      </c>
      <c r="M106" s="2">
        <f t="shared" si="142"/>
        <v>376.3216193445204</v>
      </c>
      <c r="N106" s="2">
        <f t="shared" si="147"/>
        <v>401.21364591226859</v>
      </c>
      <c r="O106" s="1">
        <f t="shared" si="93"/>
        <v>-4.2175750663411372E-2</v>
      </c>
      <c r="T106" s="5">
        <f t="shared" si="100"/>
        <v>0</v>
      </c>
    </row>
    <row r="107" spans="1:20" x14ac:dyDescent="0.2">
      <c r="A107">
        <f t="shared" si="111"/>
        <v>-9420</v>
      </c>
      <c r="B107">
        <f t="shared" si="101"/>
        <v>105</v>
      </c>
      <c r="C107" s="3">
        <f t="shared" si="138"/>
        <v>1560</v>
      </c>
      <c r="D107" s="2">
        <f>K106</f>
        <v>388.57315157155188</v>
      </c>
      <c r="E107" s="1">
        <v>0.37</v>
      </c>
      <c r="F107" s="2">
        <f t="shared" si="95"/>
        <v>143.77206608147418</v>
      </c>
      <c r="G107" s="1">
        <v>6</v>
      </c>
      <c r="H107" s="10">
        <f t="shared" si="96"/>
        <v>862.63239648884507</v>
      </c>
      <c r="I107" s="1">
        <v>0.5</v>
      </c>
      <c r="J107" s="10">
        <f>H107-K107</f>
        <v>431.31619824442254</v>
      </c>
      <c r="K107" s="2">
        <f>(H107-(I107*H107))</f>
        <v>431.31619824442254</v>
      </c>
      <c r="L107" s="1">
        <v>0.9</v>
      </c>
      <c r="M107" s="2">
        <f>L107*N106</f>
        <v>361.09228132104175</v>
      </c>
      <c r="N107" s="2">
        <f>K107+D107-M107</f>
        <v>458.7970684949326</v>
      </c>
      <c r="O107" s="1">
        <f t="shared" si="93"/>
        <v>0.12550956956103573</v>
      </c>
      <c r="T107" s="5">
        <f t="shared" si="100"/>
        <v>0</v>
      </c>
    </row>
    <row r="108" spans="1:20" x14ac:dyDescent="0.2">
      <c r="A108">
        <f t="shared" si="111"/>
        <v>-9400</v>
      </c>
      <c r="B108">
        <f t="shared" si="101"/>
        <v>106</v>
      </c>
      <c r="C108" s="3">
        <f t="shared" si="138"/>
        <v>1575</v>
      </c>
      <c r="D108" s="2">
        <f t="shared" ref="D108:D109" si="148">K107</f>
        <v>431.31619824442254</v>
      </c>
      <c r="E108" s="1">
        <v>0.37</v>
      </c>
      <c r="F108" s="2">
        <f t="shared" si="95"/>
        <v>159.58699335043633</v>
      </c>
      <c r="G108" s="1">
        <v>6</v>
      </c>
      <c r="H108" s="10">
        <f t="shared" si="96"/>
        <v>957.52196010261798</v>
      </c>
      <c r="I108" s="1">
        <v>0.55000000000000004</v>
      </c>
      <c r="J108" s="10">
        <f t="shared" ref="J108:J109" si="149">H108-K108</f>
        <v>526.63707805643992</v>
      </c>
      <c r="K108" s="2">
        <f t="shared" ref="K108:K109" si="150">(H108-(I108*H108))</f>
        <v>430.88488204617806</v>
      </c>
      <c r="L108" s="1">
        <v>0.9</v>
      </c>
      <c r="M108" s="2">
        <f t="shared" si="142"/>
        <v>412.91736164543937</v>
      </c>
      <c r="N108" s="2">
        <f t="shared" ref="N108:N109" si="151">K108+D108-M108</f>
        <v>449.28371864516129</v>
      </c>
      <c r="O108" s="1">
        <f t="shared" si="93"/>
        <v>-2.117448163592334E-2</v>
      </c>
      <c r="T108" s="5">
        <f t="shared" si="100"/>
        <v>0</v>
      </c>
    </row>
    <row r="109" spans="1:20" x14ac:dyDescent="0.2">
      <c r="A109">
        <f t="shared" si="111"/>
        <v>-9380</v>
      </c>
      <c r="B109">
        <f t="shared" si="101"/>
        <v>107</v>
      </c>
      <c r="C109" s="3">
        <f t="shared" si="138"/>
        <v>1590</v>
      </c>
      <c r="D109" s="2">
        <f t="shared" si="148"/>
        <v>430.88488204617806</v>
      </c>
      <c r="E109" s="1">
        <v>0.37</v>
      </c>
      <c r="F109" s="2">
        <f t="shared" si="95"/>
        <v>159.42740635708589</v>
      </c>
      <c r="G109" s="1">
        <v>6</v>
      </c>
      <c r="H109" s="10">
        <f t="shared" si="96"/>
        <v>956.56443814251531</v>
      </c>
      <c r="I109" s="1">
        <v>0.55000000000000004</v>
      </c>
      <c r="J109" s="10">
        <f t="shared" si="149"/>
        <v>526.11044097838351</v>
      </c>
      <c r="K109" s="2">
        <f t="shared" si="150"/>
        <v>430.45399716413181</v>
      </c>
      <c r="L109" s="1">
        <v>0.9</v>
      </c>
      <c r="M109" s="2">
        <f t="shared" si="142"/>
        <v>404.35534678064516</v>
      </c>
      <c r="N109" s="2">
        <f t="shared" si="151"/>
        <v>456.98353242966471</v>
      </c>
      <c r="O109" s="1">
        <f t="shared" si="93"/>
        <v>1.6849214989357441E-2</v>
      </c>
      <c r="T109" s="5">
        <f t="shared" si="100"/>
        <v>0</v>
      </c>
    </row>
    <row r="110" spans="1:20" x14ac:dyDescent="0.2">
      <c r="A110">
        <f t="shared" si="111"/>
        <v>-9360</v>
      </c>
      <c r="B110">
        <f t="shared" si="101"/>
        <v>108</v>
      </c>
      <c r="C110" s="3">
        <f t="shared" si="138"/>
        <v>1605</v>
      </c>
      <c r="D110" s="2">
        <f>K109</f>
        <v>430.45399716413181</v>
      </c>
      <c r="E110" s="1">
        <v>0.37</v>
      </c>
      <c r="F110" s="2">
        <f t="shared" si="95"/>
        <v>159.26797895072878</v>
      </c>
      <c r="G110" s="1">
        <v>6</v>
      </c>
      <c r="H110" s="10">
        <f t="shared" si="96"/>
        <v>955.60787370437265</v>
      </c>
      <c r="I110" s="1">
        <v>0.5</v>
      </c>
      <c r="J110" s="10">
        <f>H110-K110</f>
        <v>477.80393685218633</v>
      </c>
      <c r="K110" s="2">
        <f>(H110-(I110*H110))</f>
        <v>477.80393685218633</v>
      </c>
      <c r="L110" s="1">
        <v>0.9</v>
      </c>
      <c r="M110" s="2">
        <f>L110*N109</f>
        <v>411.28517918669826</v>
      </c>
      <c r="N110" s="2">
        <f>K110+D110-M110</f>
        <v>496.97275482961987</v>
      </c>
      <c r="O110" s="1">
        <f t="shared" si="93"/>
        <v>8.0465623137962378E-2</v>
      </c>
      <c r="T110" s="5">
        <f t="shared" si="100"/>
        <v>0</v>
      </c>
    </row>
    <row r="111" spans="1:20" x14ac:dyDescent="0.2">
      <c r="A111">
        <f t="shared" si="111"/>
        <v>-9340</v>
      </c>
      <c r="B111">
        <f t="shared" si="101"/>
        <v>109</v>
      </c>
      <c r="C111" s="3">
        <f t="shared" si="138"/>
        <v>1620</v>
      </c>
      <c r="D111" s="2">
        <f t="shared" ref="D111:D112" si="152">K110</f>
        <v>477.80393685218633</v>
      </c>
      <c r="E111" s="1">
        <v>0.37</v>
      </c>
      <c r="F111" s="2">
        <f t="shared" si="95"/>
        <v>176.78745663530893</v>
      </c>
      <c r="G111" s="1">
        <v>6</v>
      </c>
      <c r="H111" s="10">
        <f t="shared" si="96"/>
        <v>1060.7247398118536</v>
      </c>
      <c r="I111" s="1">
        <v>0.55000000000000004</v>
      </c>
      <c r="J111" s="10">
        <f t="shared" ref="J111:J112" si="153">H111-K111</f>
        <v>583.3986068965196</v>
      </c>
      <c r="K111" s="2">
        <f t="shared" ref="K111:K112" si="154">(H111-(I111*H111))</f>
        <v>477.32613291533403</v>
      </c>
      <c r="L111" s="1">
        <v>0.9</v>
      </c>
      <c r="M111" s="2">
        <f t="shared" si="142"/>
        <v>447.2754793466579</v>
      </c>
      <c r="N111" s="2">
        <f t="shared" ref="N111:N112" si="155">K111+D111-M111</f>
        <v>507.85459042086245</v>
      </c>
      <c r="O111" s="1">
        <f t="shared" si="93"/>
        <v>2.1427069473222104E-2</v>
      </c>
      <c r="T111" s="5">
        <f t="shared" si="100"/>
        <v>0</v>
      </c>
    </row>
    <row r="112" spans="1:20" x14ac:dyDescent="0.2">
      <c r="A112">
        <f t="shared" si="111"/>
        <v>-9320</v>
      </c>
      <c r="B112">
        <f t="shared" si="101"/>
        <v>110</v>
      </c>
      <c r="C112" s="3">
        <f t="shared" si="138"/>
        <v>1635</v>
      </c>
      <c r="D112" s="2">
        <f t="shared" si="152"/>
        <v>477.32613291533403</v>
      </c>
      <c r="E112" s="1">
        <v>0.37</v>
      </c>
      <c r="F112" s="2">
        <f t="shared" si="95"/>
        <v>176.61066917867359</v>
      </c>
      <c r="G112" s="1">
        <v>6</v>
      </c>
      <c r="H112" s="10">
        <f t="shared" si="96"/>
        <v>1059.6640150720416</v>
      </c>
      <c r="I112" s="1">
        <v>0.55000000000000004</v>
      </c>
      <c r="J112" s="10">
        <f t="shared" si="153"/>
        <v>582.81520828962289</v>
      </c>
      <c r="K112" s="2">
        <f t="shared" si="154"/>
        <v>476.84880678241871</v>
      </c>
      <c r="L112" s="1">
        <v>0.9</v>
      </c>
      <c r="M112" s="2">
        <f t="shared" si="142"/>
        <v>457.06913137877621</v>
      </c>
      <c r="N112" s="2">
        <f t="shared" si="155"/>
        <v>497.10580831897653</v>
      </c>
      <c r="O112" s="1">
        <f t="shared" si="93"/>
        <v>-2.1622724824387447E-2</v>
      </c>
      <c r="T112" s="5">
        <f t="shared" si="100"/>
        <v>0</v>
      </c>
    </row>
    <row r="113" spans="1:20" x14ac:dyDescent="0.2">
      <c r="A113">
        <f t="shared" si="111"/>
        <v>-9300</v>
      </c>
      <c r="B113">
        <f t="shared" si="101"/>
        <v>111</v>
      </c>
      <c r="C113" s="3">
        <f t="shared" si="138"/>
        <v>1650</v>
      </c>
      <c r="D113" s="2">
        <f>K112</f>
        <v>476.84880678241871</v>
      </c>
      <c r="E113" s="1">
        <v>0.37</v>
      </c>
      <c r="F113" s="2">
        <f t="shared" si="95"/>
        <v>176.43405850949492</v>
      </c>
      <c r="G113" s="1">
        <v>6</v>
      </c>
      <c r="H113" s="10">
        <f t="shared" si="96"/>
        <v>1058.6043510569696</v>
      </c>
      <c r="I113" s="1">
        <v>0.55000000000000004</v>
      </c>
      <c r="J113" s="10">
        <f>H113-K113</f>
        <v>582.23239308133327</v>
      </c>
      <c r="K113" s="2">
        <f>(H113-(I113*H113))</f>
        <v>476.37195797563629</v>
      </c>
      <c r="L113" s="1">
        <v>0.9</v>
      </c>
      <c r="M113" s="2">
        <f>L113*N112</f>
        <v>447.3952274870789</v>
      </c>
      <c r="N113" s="2">
        <f>K113+D113-M113</f>
        <v>505.8255372709761</v>
      </c>
      <c r="O113" s="1">
        <f t="shared" si="93"/>
        <v>1.7238609578796967E-2</v>
      </c>
      <c r="T113" s="5">
        <f t="shared" si="100"/>
        <v>0</v>
      </c>
    </row>
    <row r="114" spans="1:20" x14ac:dyDescent="0.2">
      <c r="A114">
        <f t="shared" si="111"/>
        <v>-9280</v>
      </c>
      <c r="B114">
        <f t="shared" si="101"/>
        <v>112</v>
      </c>
      <c r="C114" s="3">
        <f t="shared" si="138"/>
        <v>1665</v>
      </c>
      <c r="D114" s="2">
        <f t="shared" ref="D114:D115" si="156">K113</f>
        <v>476.37195797563629</v>
      </c>
      <c r="E114" s="1">
        <v>0.37</v>
      </c>
      <c r="F114" s="2">
        <f t="shared" si="95"/>
        <v>176.25762445098542</v>
      </c>
      <c r="G114" s="1">
        <v>6</v>
      </c>
      <c r="H114" s="10">
        <f t="shared" si="96"/>
        <v>1057.5457467059125</v>
      </c>
      <c r="I114" s="1">
        <v>0.5</v>
      </c>
      <c r="J114" s="10">
        <f t="shared" ref="J114:J115" si="157">H114-K114</f>
        <v>528.77287335295625</v>
      </c>
      <c r="K114" s="2">
        <f t="shared" ref="K114:K115" si="158">(H114-(I114*H114))</f>
        <v>528.77287335295625</v>
      </c>
      <c r="L114" s="1">
        <v>0.9</v>
      </c>
      <c r="M114" s="2">
        <f t="shared" si="142"/>
        <v>455.24298354387849</v>
      </c>
      <c r="N114" s="2">
        <f t="shared" ref="N114:N115" si="159">K114+D114-M114</f>
        <v>549.90184778471405</v>
      </c>
      <c r="O114" s="1">
        <f t="shared" si="93"/>
        <v>8.0153050387628044E-2</v>
      </c>
      <c r="T114" s="5">
        <f t="shared" si="100"/>
        <v>0</v>
      </c>
    </row>
    <row r="115" spans="1:20" x14ac:dyDescent="0.2">
      <c r="A115">
        <f t="shared" si="111"/>
        <v>-9260</v>
      </c>
      <c r="B115">
        <f t="shared" si="101"/>
        <v>113</v>
      </c>
      <c r="C115" s="3">
        <f t="shared" si="138"/>
        <v>1680</v>
      </c>
      <c r="D115" s="2">
        <f t="shared" si="156"/>
        <v>528.77287335295625</v>
      </c>
      <c r="E115" s="1">
        <v>0.37</v>
      </c>
      <c r="F115" s="2">
        <f t="shared" si="95"/>
        <v>195.64596314059381</v>
      </c>
      <c r="G115" s="1">
        <v>6</v>
      </c>
      <c r="H115" s="10">
        <f t="shared" si="96"/>
        <v>1173.8757788435628</v>
      </c>
      <c r="I115" s="1">
        <v>0.55000000000000004</v>
      </c>
      <c r="J115" s="10">
        <f t="shared" si="157"/>
        <v>645.63167836395962</v>
      </c>
      <c r="K115" s="2">
        <f t="shared" si="158"/>
        <v>528.24410047960316</v>
      </c>
      <c r="L115" s="1">
        <v>0.9</v>
      </c>
      <c r="M115" s="2">
        <f t="shared" si="142"/>
        <v>494.91166300624263</v>
      </c>
      <c r="N115" s="2">
        <f t="shared" si="159"/>
        <v>562.10531082631678</v>
      </c>
      <c r="O115" s="1">
        <f t="shared" si="93"/>
        <v>2.1710278850885011E-2</v>
      </c>
      <c r="T115" s="5">
        <f t="shared" si="100"/>
        <v>0</v>
      </c>
    </row>
    <row r="116" spans="1:20" x14ac:dyDescent="0.2">
      <c r="A116">
        <f t="shared" si="111"/>
        <v>-9240</v>
      </c>
      <c r="B116">
        <f t="shared" si="101"/>
        <v>114</v>
      </c>
      <c r="C116" s="3">
        <f t="shared" si="138"/>
        <v>1695</v>
      </c>
      <c r="D116" s="2">
        <f>K115</f>
        <v>528.24410047960316</v>
      </c>
      <c r="E116" s="1">
        <v>0.37</v>
      </c>
      <c r="F116" s="2">
        <f t="shared" si="95"/>
        <v>195.45031717745317</v>
      </c>
      <c r="G116" s="1">
        <v>6</v>
      </c>
      <c r="H116" s="10">
        <f t="shared" si="96"/>
        <v>1172.7019030647191</v>
      </c>
      <c r="I116" s="1">
        <v>0.5</v>
      </c>
      <c r="J116" s="10">
        <f>H116-K116</f>
        <v>586.35095153235955</v>
      </c>
      <c r="K116" s="2">
        <f>(H116-(I116*H116))</f>
        <v>586.35095153235955</v>
      </c>
      <c r="L116" s="1">
        <v>0.9</v>
      </c>
      <c r="M116" s="2">
        <f>L116*N115</f>
        <v>505.89477974368509</v>
      </c>
      <c r="N116" s="2">
        <f>K116+D116-M116</f>
        <v>608.70027226827756</v>
      </c>
      <c r="O116" s="1">
        <f t="shared" si="93"/>
        <v>7.6548284212734158E-2</v>
      </c>
      <c r="T116" s="5">
        <f t="shared" si="100"/>
        <v>0</v>
      </c>
    </row>
    <row r="117" spans="1:20" x14ac:dyDescent="0.2">
      <c r="A117">
        <f t="shared" si="111"/>
        <v>-9220</v>
      </c>
      <c r="B117">
        <f t="shared" si="101"/>
        <v>115</v>
      </c>
      <c r="C117" s="3">
        <f t="shared" si="138"/>
        <v>1710</v>
      </c>
      <c r="D117" s="2">
        <f t="shared" ref="D117:D118" si="160">K116</f>
        <v>586.35095153235955</v>
      </c>
      <c r="E117" s="1">
        <v>0.37</v>
      </c>
      <c r="F117" s="2">
        <f t="shared" si="95"/>
        <v>216.94985206697302</v>
      </c>
      <c r="G117" s="1">
        <v>6</v>
      </c>
      <c r="H117" s="10">
        <f t="shared" si="96"/>
        <v>1301.6991124018382</v>
      </c>
      <c r="I117" s="1">
        <v>0.55000000000000004</v>
      </c>
      <c r="J117" s="10">
        <f t="shared" ref="J117:J118" si="161">H117-K117</f>
        <v>715.93451182101103</v>
      </c>
      <c r="K117" s="2">
        <f t="shared" ref="K117:K118" si="162">(H117-(I117*H117))</f>
        <v>585.76460058082716</v>
      </c>
      <c r="L117" s="1">
        <v>0.9</v>
      </c>
      <c r="M117" s="2">
        <f t="shared" si="142"/>
        <v>547.83024504144987</v>
      </c>
      <c r="N117" s="2">
        <f t="shared" ref="N117:N118" si="163">K117+D117-M117</f>
        <v>624.28530707173695</v>
      </c>
      <c r="O117" s="1">
        <f t="shared" si="93"/>
        <v>2.4964602925803776E-2</v>
      </c>
      <c r="T117" s="5">
        <f t="shared" si="100"/>
        <v>0</v>
      </c>
    </row>
    <row r="118" spans="1:20" x14ac:dyDescent="0.2">
      <c r="A118">
        <f t="shared" si="111"/>
        <v>-9200</v>
      </c>
      <c r="B118">
        <f t="shared" si="101"/>
        <v>116</v>
      </c>
      <c r="C118" s="3">
        <f t="shared" si="138"/>
        <v>1725</v>
      </c>
      <c r="D118" s="2">
        <f t="shared" si="160"/>
        <v>585.76460058082716</v>
      </c>
      <c r="E118" s="1">
        <v>0.37</v>
      </c>
      <c r="F118" s="2">
        <f t="shared" si="95"/>
        <v>216.73290221490606</v>
      </c>
      <c r="G118" s="1">
        <v>6</v>
      </c>
      <c r="H118" s="10">
        <f t="shared" si="96"/>
        <v>1300.3974132894364</v>
      </c>
      <c r="I118" s="1">
        <v>0.5</v>
      </c>
      <c r="J118" s="10">
        <f t="shared" si="161"/>
        <v>650.19870664471819</v>
      </c>
      <c r="K118" s="2">
        <f t="shared" si="162"/>
        <v>650.19870664471819</v>
      </c>
      <c r="L118" s="1">
        <v>0.9</v>
      </c>
      <c r="M118" s="2">
        <f t="shared" si="142"/>
        <v>561.8567763645633</v>
      </c>
      <c r="N118" s="2">
        <f t="shared" si="163"/>
        <v>674.10653086098205</v>
      </c>
      <c r="O118" s="1">
        <f t="shared" si="93"/>
        <v>7.3907048082759941E-2</v>
      </c>
      <c r="T118" s="5">
        <f t="shared" si="100"/>
        <v>0</v>
      </c>
    </row>
    <row r="119" spans="1:20" x14ac:dyDescent="0.2">
      <c r="A119">
        <f t="shared" si="111"/>
        <v>-9180</v>
      </c>
      <c r="B119">
        <f t="shared" si="101"/>
        <v>117</v>
      </c>
      <c r="C119" s="3">
        <f t="shared" si="138"/>
        <v>1740</v>
      </c>
      <c r="D119" s="2">
        <f>K118</f>
        <v>650.19870664471819</v>
      </c>
      <c r="E119" s="1">
        <v>0.37</v>
      </c>
      <c r="F119" s="2">
        <f t="shared" si="95"/>
        <v>240.57352145854571</v>
      </c>
      <c r="G119" s="1">
        <v>6</v>
      </c>
      <c r="H119" s="10">
        <f t="shared" si="96"/>
        <v>1443.4411287512744</v>
      </c>
      <c r="I119" s="1">
        <v>0.55000000000000004</v>
      </c>
      <c r="J119" s="10">
        <f>H119-K119</f>
        <v>793.89262081320101</v>
      </c>
      <c r="K119" s="2">
        <f>(H119-(I119*H119))</f>
        <v>649.54850793807339</v>
      </c>
      <c r="L119" s="1">
        <v>0.9</v>
      </c>
      <c r="M119" s="2">
        <f>L119*N118</f>
        <v>606.69587777488391</v>
      </c>
      <c r="N119" s="2">
        <f>K119+D119-M119</f>
        <v>693.05133680790755</v>
      </c>
      <c r="O119" s="1">
        <f t="shared" si="93"/>
        <v>2.7335357340456893E-2</v>
      </c>
      <c r="T119" s="5">
        <f t="shared" si="100"/>
        <v>0</v>
      </c>
    </row>
    <row r="120" spans="1:20" x14ac:dyDescent="0.2">
      <c r="A120">
        <f t="shared" si="111"/>
        <v>-9160</v>
      </c>
      <c r="B120">
        <f t="shared" si="101"/>
        <v>118</v>
      </c>
      <c r="C120" s="3">
        <f t="shared" si="138"/>
        <v>1755</v>
      </c>
      <c r="D120" s="2">
        <f t="shared" ref="D120:D121" si="164">K119</f>
        <v>649.54850793807339</v>
      </c>
      <c r="E120" s="1">
        <v>0.37</v>
      </c>
      <c r="F120" s="2">
        <f t="shared" si="95"/>
        <v>240.33294793708714</v>
      </c>
      <c r="G120" s="1">
        <v>6</v>
      </c>
      <c r="H120" s="10">
        <f t="shared" si="96"/>
        <v>1441.9976876225228</v>
      </c>
      <c r="I120" s="1">
        <v>0.55000000000000004</v>
      </c>
      <c r="J120" s="10">
        <f t="shared" ref="J120:J121" si="165">H120-K120</f>
        <v>793.09872819238763</v>
      </c>
      <c r="K120" s="2">
        <f t="shared" ref="K120:K121" si="166">(H120-(I120*H120))</f>
        <v>648.89895943013516</v>
      </c>
      <c r="L120" s="1">
        <v>0.9</v>
      </c>
      <c r="M120" s="2">
        <f t="shared" si="142"/>
        <v>623.74620312711681</v>
      </c>
      <c r="N120" s="2">
        <f t="shared" ref="N120:N121" si="167">K120+D120-M120</f>
        <v>674.70126424109162</v>
      </c>
      <c r="O120" s="1">
        <f t="shared" si="93"/>
        <v>-2.719732945432703E-2</v>
      </c>
      <c r="T120" s="5">
        <f t="shared" si="100"/>
        <v>0</v>
      </c>
    </row>
    <row r="121" spans="1:20" x14ac:dyDescent="0.2">
      <c r="A121">
        <f t="shared" si="111"/>
        <v>-9140</v>
      </c>
      <c r="B121">
        <f t="shared" si="101"/>
        <v>119</v>
      </c>
      <c r="C121" s="3">
        <f t="shared" si="138"/>
        <v>1770</v>
      </c>
      <c r="D121" s="2">
        <f t="shared" si="164"/>
        <v>648.89895943013516</v>
      </c>
      <c r="E121" s="1">
        <v>0.37</v>
      </c>
      <c r="F121" s="2">
        <f t="shared" si="95"/>
        <v>240.09261498915001</v>
      </c>
      <c r="G121" s="1">
        <v>6</v>
      </c>
      <c r="H121" s="10">
        <f t="shared" si="96"/>
        <v>1440.5556899349001</v>
      </c>
      <c r="I121" s="1">
        <v>0.55000000000000004</v>
      </c>
      <c r="J121" s="10">
        <f t="shared" si="165"/>
        <v>792.30562946419514</v>
      </c>
      <c r="K121" s="2">
        <f t="shared" si="166"/>
        <v>648.25006047070497</v>
      </c>
      <c r="L121" s="1">
        <v>0.9</v>
      </c>
      <c r="M121" s="2">
        <f t="shared" si="142"/>
        <v>607.23113781698248</v>
      </c>
      <c r="N121" s="2">
        <f t="shared" si="167"/>
        <v>689.91788208385765</v>
      </c>
      <c r="O121" s="1">
        <f t="shared" si="93"/>
        <v>2.2055694217991712E-2</v>
      </c>
      <c r="T121" s="5">
        <f t="shared" si="100"/>
        <v>0</v>
      </c>
    </row>
    <row r="122" spans="1:20" x14ac:dyDescent="0.2">
      <c r="A122">
        <f t="shared" si="111"/>
        <v>-9120</v>
      </c>
      <c r="B122">
        <f t="shared" si="101"/>
        <v>120</v>
      </c>
      <c r="C122" s="3">
        <f t="shared" si="138"/>
        <v>1785</v>
      </c>
      <c r="D122" s="2">
        <f>K121</f>
        <v>648.25006047070497</v>
      </c>
      <c r="E122" s="1">
        <v>0.37</v>
      </c>
      <c r="F122" s="2">
        <f t="shared" si="95"/>
        <v>239.85252237416083</v>
      </c>
      <c r="G122" s="1">
        <v>6</v>
      </c>
      <c r="H122" s="10">
        <f t="shared" si="96"/>
        <v>1439.115134244965</v>
      </c>
      <c r="I122" s="1">
        <v>0.5</v>
      </c>
      <c r="J122" s="10">
        <f>H122-K122</f>
        <v>719.55756712248251</v>
      </c>
      <c r="K122" s="2">
        <f>(H122-(I122*H122))</f>
        <v>719.55756712248251</v>
      </c>
      <c r="L122" s="1">
        <v>0.9</v>
      </c>
      <c r="M122" s="2">
        <f>L122*N121</f>
        <v>620.92609387547191</v>
      </c>
      <c r="N122" s="2">
        <f>K122+D122-M122</f>
        <v>746.88153371771568</v>
      </c>
      <c r="O122" s="1">
        <f t="shared" si="93"/>
        <v>7.6268657159473272E-2</v>
      </c>
      <c r="T122" s="5">
        <f t="shared" si="100"/>
        <v>0</v>
      </c>
    </row>
    <row r="123" spans="1:20" x14ac:dyDescent="0.2">
      <c r="A123">
        <f t="shared" si="111"/>
        <v>-9100</v>
      </c>
      <c r="B123">
        <f t="shared" si="101"/>
        <v>121</v>
      </c>
      <c r="C123" s="3">
        <f t="shared" si="138"/>
        <v>1800</v>
      </c>
      <c r="D123" s="2">
        <f t="shared" ref="D123:D124" si="168">K122</f>
        <v>719.55756712248251</v>
      </c>
      <c r="E123" s="1">
        <v>0.37</v>
      </c>
      <c r="F123" s="2">
        <f t="shared" si="95"/>
        <v>266.2362998353185</v>
      </c>
      <c r="G123" s="1">
        <v>6</v>
      </c>
      <c r="H123" s="10">
        <f t="shared" si="96"/>
        <v>1597.417799011911</v>
      </c>
      <c r="I123" s="1">
        <v>0.55000000000000004</v>
      </c>
      <c r="J123" s="10">
        <f t="shared" ref="J123:J124" si="169">H123-K123</f>
        <v>878.57978945655111</v>
      </c>
      <c r="K123" s="2">
        <f t="shared" ref="K123:K124" si="170">(H123-(I123*H123))</f>
        <v>718.83800955535992</v>
      </c>
      <c r="L123" s="1">
        <v>0.9</v>
      </c>
      <c r="M123" s="2">
        <f t="shared" si="142"/>
        <v>672.19338034594409</v>
      </c>
      <c r="N123" s="2">
        <f t="shared" ref="N123:N124" si="171">K123+D123-M123</f>
        <v>766.20219633189834</v>
      </c>
      <c r="O123" s="1">
        <f t="shared" si="93"/>
        <v>2.5216140996042587E-2</v>
      </c>
      <c r="T123" s="5">
        <f t="shared" si="100"/>
        <v>0</v>
      </c>
    </row>
    <row r="124" spans="1:20" x14ac:dyDescent="0.2">
      <c r="A124">
        <f t="shared" si="111"/>
        <v>-9080</v>
      </c>
      <c r="B124">
        <f t="shared" si="101"/>
        <v>122</v>
      </c>
      <c r="C124" s="3">
        <f t="shared" si="138"/>
        <v>1815</v>
      </c>
      <c r="D124" s="2">
        <f t="shared" si="168"/>
        <v>718.83800955535992</v>
      </c>
      <c r="E124" s="1">
        <v>0.37</v>
      </c>
      <c r="F124" s="2">
        <f t="shared" si="95"/>
        <v>265.97006353548318</v>
      </c>
      <c r="G124" s="1">
        <v>6</v>
      </c>
      <c r="H124" s="10">
        <f t="shared" si="96"/>
        <v>1595.8203812128991</v>
      </c>
      <c r="I124" s="1">
        <v>0.55000000000000004</v>
      </c>
      <c r="J124" s="10">
        <f t="shared" si="169"/>
        <v>877.70120966709453</v>
      </c>
      <c r="K124" s="2">
        <f t="shared" si="170"/>
        <v>718.11917154580453</v>
      </c>
      <c r="L124" s="1">
        <v>0.9</v>
      </c>
      <c r="M124" s="2">
        <f t="shared" si="142"/>
        <v>689.58197669870856</v>
      </c>
      <c r="N124" s="2">
        <f t="shared" si="171"/>
        <v>747.37520440245589</v>
      </c>
      <c r="O124" s="1">
        <f t="shared" si="93"/>
        <v>-2.5190816899652253E-2</v>
      </c>
      <c r="T124" s="5">
        <f t="shared" si="100"/>
        <v>0</v>
      </c>
    </row>
    <row r="125" spans="1:20" x14ac:dyDescent="0.2">
      <c r="A125">
        <f t="shared" si="111"/>
        <v>-9060</v>
      </c>
      <c r="B125">
        <f t="shared" si="101"/>
        <v>123</v>
      </c>
      <c r="C125" s="3">
        <f t="shared" si="138"/>
        <v>1830</v>
      </c>
      <c r="D125" s="2">
        <f>K124</f>
        <v>718.11917154580453</v>
      </c>
      <c r="E125" s="1">
        <v>0.37</v>
      </c>
      <c r="F125" s="2">
        <f t="shared" si="95"/>
        <v>265.70409347194766</v>
      </c>
      <c r="G125" s="1">
        <v>6</v>
      </c>
      <c r="H125" s="10">
        <f t="shared" si="96"/>
        <v>1594.2245608316859</v>
      </c>
      <c r="I125" s="1">
        <v>0.5</v>
      </c>
      <c r="J125" s="10">
        <f>H125-K125</f>
        <v>797.11228041584297</v>
      </c>
      <c r="K125" s="2">
        <f>(H125-(I125*H125))</f>
        <v>797.11228041584297</v>
      </c>
      <c r="L125" s="1">
        <v>0.9</v>
      </c>
      <c r="M125" s="2">
        <f>L125*N124</f>
        <v>672.6376839622103</v>
      </c>
      <c r="N125" s="2">
        <f>K125+D125-M125</f>
        <v>842.5937679994372</v>
      </c>
      <c r="O125" s="1">
        <f t="shared" si="93"/>
        <v>0.11300648926357228</v>
      </c>
      <c r="T125" s="5">
        <f t="shared" si="100"/>
        <v>0</v>
      </c>
    </row>
    <row r="126" spans="1:20" x14ac:dyDescent="0.2">
      <c r="A126">
        <f t="shared" si="111"/>
        <v>-9040</v>
      </c>
      <c r="B126">
        <f t="shared" si="101"/>
        <v>124</v>
      </c>
      <c r="C126" s="3">
        <f t="shared" si="138"/>
        <v>1845</v>
      </c>
      <c r="D126" s="2">
        <f t="shared" ref="D126:D127" si="172">K125</f>
        <v>797.11228041584297</v>
      </c>
      <c r="E126" s="1">
        <v>0.37</v>
      </c>
      <c r="F126" s="2">
        <f t="shared" si="95"/>
        <v>294.93154375386189</v>
      </c>
      <c r="G126" s="1">
        <v>6</v>
      </c>
      <c r="H126" s="10">
        <f t="shared" si="96"/>
        <v>1769.5892625231713</v>
      </c>
      <c r="I126" s="1">
        <v>0.55000000000000004</v>
      </c>
      <c r="J126" s="10">
        <f t="shared" ref="J126:J127" si="173">H126-K126</f>
        <v>973.2740943877443</v>
      </c>
      <c r="K126" s="2">
        <f t="shared" ref="K126:K127" si="174">(H126-(I126*H126))</f>
        <v>796.31516813542703</v>
      </c>
      <c r="L126" s="1">
        <v>0.9</v>
      </c>
      <c r="M126" s="2">
        <f t="shared" si="142"/>
        <v>758.33439119949355</v>
      </c>
      <c r="N126" s="2">
        <f t="shared" ref="N126:N127" si="175">K126+D126-M126</f>
        <v>835.09305735177657</v>
      </c>
      <c r="O126" s="1">
        <f t="shared" si="93"/>
        <v>-8.9818860085445814E-3</v>
      </c>
      <c r="T126" s="5">
        <f t="shared" si="100"/>
        <v>0</v>
      </c>
    </row>
    <row r="127" spans="1:20" x14ac:dyDescent="0.2">
      <c r="A127">
        <f t="shared" si="111"/>
        <v>-9020</v>
      </c>
      <c r="B127">
        <f t="shared" si="101"/>
        <v>125</v>
      </c>
      <c r="C127" s="3">
        <f t="shared" si="138"/>
        <v>1860</v>
      </c>
      <c r="D127" s="2">
        <f t="shared" si="172"/>
        <v>796.31516813542703</v>
      </c>
      <c r="E127" s="1">
        <v>0.37</v>
      </c>
      <c r="F127" s="2">
        <f t="shared" si="95"/>
        <v>294.63661221010801</v>
      </c>
      <c r="G127" s="1">
        <v>6</v>
      </c>
      <c r="H127" s="10">
        <f t="shared" si="96"/>
        <v>1767.819673260648</v>
      </c>
      <c r="I127" s="1">
        <v>0.55000000000000004</v>
      </c>
      <c r="J127" s="10">
        <f t="shared" si="173"/>
        <v>972.30082029335642</v>
      </c>
      <c r="K127" s="2">
        <f t="shared" si="174"/>
        <v>795.51885296729154</v>
      </c>
      <c r="L127" s="1">
        <v>0.9</v>
      </c>
      <c r="M127" s="2">
        <f t="shared" si="142"/>
        <v>751.58375161659887</v>
      </c>
      <c r="N127" s="2">
        <f t="shared" si="175"/>
        <v>840.25026948611958</v>
      </c>
      <c r="O127" s="1">
        <f t="shared" si="93"/>
        <v>6.1377095868080603E-3</v>
      </c>
      <c r="T127" s="5">
        <f t="shared" si="100"/>
        <v>0</v>
      </c>
    </row>
    <row r="128" spans="1:20" x14ac:dyDescent="0.2">
      <c r="A128">
        <f t="shared" si="111"/>
        <v>-9000</v>
      </c>
      <c r="B128">
        <f t="shared" si="101"/>
        <v>126</v>
      </c>
      <c r="C128" s="3">
        <f t="shared" si="138"/>
        <v>1875</v>
      </c>
      <c r="D128" s="2">
        <f>K127</f>
        <v>795.51885296729154</v>
      </c>
      <c r="E128" s="1">
        <v>0.37</v>
      </c>
      <c r="F128" s="2">
        <f t="shared" si="95"/>
        <v>294.34197559789789</v>
      </c>
      <c r="G128" s="1">
        <v>6</v>
      </c>
      <c r="H128" s="10">
        <f t="shared" si="96"/>
        <v>1766.0518535873873</v>
      </c>
      <c r="I128" s="1">
        <v>0.6</v>
      </c>
      <c r="J128" s="10">
        <f>H128-K128</f>
        <v>1059.6311121524323</v>
      </c>
      <c r="K128" s="2">
        <f>(H128-(I128*H128))</f>
        <v>706.42074143495506</v>
      </c>
      <c r="L128" s="1">
        <v>0.9</v>
      </c>
      <c r="M128" s="2">
        <f>L128*N127</f>
        <v>756.2252425375076</v>
      </c>
      <c r="N128" s="2">
        <f>K128+D128-M128</f>
        <v>745.71435186473911</v>
      </c>
      <c r="O128" s="1">
        <f t="shared" si="93"/>
        <v>-0.12677229207803659</v>
      </c>
      <c r="T128" s="5">
        <f t="shared" si="100"/>
        <v>0</v>
      </c>
    </row>
    <row r="129" spans="1:20" x14ac:dyDescent="0.2">
      <c r="A129">
        <f t="shared" si="111"/>
        <v>-8980</v>
      </c>
      <c r="B129">
        <f t="shared" si="101"/>
        <v>127</v>
      </c>
      <c r="C129" s="3">
        <f t="shared" si="138"/>
        <v>1890</v>
      </c>
      <c r="D129" s="2">
        <f t="shared" ref="D129:D130" si="176">K128</f>
        <v>706.42074143495506</v>
      </c>
      <c r="E129" s="1">
        <v>0.37</v>
      </c>
      <c r="F129" s="2">
        <f t="shared" si="95"/>
        <v>261.37567433093335</v>
      </c>
      <c r="G129" s="1">
        <v>6</v>
      </c>
      <c r="H129" s="10">
        <f t="shared" si="96"/>
        <v>1568.2540459856</v>
      </c>
      <c r="I129" s="13">
        <v>0.5</v>
      </c>
      <c r="J129" s="10">
        <f t="shared" ref="J129:J130" si="177">H129-K129</f>
        <v>784.12702299279999</v>
      </c>
      <c r="K129" s="2">
        <f t="shared" ref="K129:K130" si="178">(H129-(I129*H129))</f>
        <v>784.12702299279999</v>
      </c>
      <c r="L129" s="1">
        <v>0.9</v>
      </c>
      <c r="M129" s="2">
        <f t="shared" si="142"/>
        <v>671.14291667826524</v>
      </c>
      <c r="N129" s="2">
        <f t="shared" ref="N129:N130" si="179">K129+D129-M129</f>
        <v>819.40484774948982</v>
      </c>
      <c r="O129" s="1">
        <f t="shared" si="93"/>
        <v>8.9931730434769791E-2</v>
      </c>
      <c r="T129" s="5">
        <f t="shared" si="100"/>
        <v>0</v>
      </c>
    </row>
    <row r="130" spans="1:20" x14ac:dyDescent="0.2">
      <c r="A130">
        <f t="shared" si="111"/>
        <v>-8960</v>
      </c>
      <c r="B130">
        <f t="shared" si="101"/>
        <v>128</v>
      </c>
      <c r="C130" s="3">
        <f t="shared" si="138"/>
        <v>1905</v>
      </c>
      <c r="D130" s="2">
        <f t="shared" si="176"/>
        <v>784.12702299279999</v>
      </c>
      <c r="E130" s="1">
        <v>0.37</v>
      </c>
      <c r="F130" s="2">
        <f t="shared" si="95"/>
        <v>290.126998507336</v>
      </c>
      <c r="G130" s="1">
        <v>6</v>
      </c>
      <c r="H130" s="10">
        <f t="shared" si="96"/>
        <v>1740.761991044016</v>
      </c>
      <c r="I130" s="1">
        <v>0.55000000000000004</v>
      </c>
      <c r="J130" s="10">
        <f t="shared" si="177"/>
        <v>957.41909507420883</v>
      </c>
      <c r="K130" s="2">
        <f t="shared" si="178"/>
        <v>783.34289596980716</v>
      </c>
      <c r="L130" s="1">
        <v>0.9</v>
      </c>
      <c r="M130" s="2">
        <f t="shared" si="142"/>
        <v>737.4643629745409</v>
      </c>
      <c r="N130" s="2">
        <f t="shared" si="179"/>
        <v>830.00555598806625</v>
      </c>
      <c r="O130" s="1">
        <f t="shared" si="93"/>
        <v>1.277185214255222E-2</v>
      </c>
      <c r="T130" s="5">
        <f t="shared" si="100"/>
        <v>0</v>
      </c>
    </row>
    <row r="131" spans="1:20" x14ac:dyDescent="0.2">
      <c r="A131">
        <f t="shared" si="111"/>
        <v>-8940</v>
      </c>
      <c r="B131">
        <f t="shared" si="101"/>
        <v>129</v>
      </c>
      <c r="C131" s="3">
        <f t="shared" si="138"/>
        <v>1920</v>
      </c>
      <c r="D131" s="2">
        <f>K130</f>
        <v>783.34289596980716</v>
      </c>
      <c r="E131" s="1">
        <v>0.37</v>
      </c>
      <c r="F131" s="2">
        <f t="shared" si="95"/>
        <v>289.83687150882866</v>
      </c>
      <c r="G131" s="1">
        <v>6</v>
      </c>
      <c r="H131" s="10">
        <f t="shared" si="96"/>
        <v>1739.0212290529721</v>
      </c>
      <c r="I131" s="1">
        <v>0.5</v>
      </c>
      <c r="J131" s="10">
        <f>H131-K131</f>
        <v>869.51061452648605</v>
      </c>
      <c r="K131" s="2">
        <f>(H131-(I131*H131))</f>
        <v>869.51061452648605</v>
      </c>
      <c r="L131" s="1">
        <v>0.9</v>
      </c>
      <c r="M131" s="2">
        <f>L131*N130</f>
        <v>747.00500038925964</v>
      </c>
      <c r="N131" s="2">
        <f>K131+D131-M131</f>
        <v>905.84851010703358</v>
      </c>
      <c r="O131" s="1">
        <f t="shared" ref="O131:O160" si="180">SUM(N131-N130)/N131</f>
        <v>8.3725869472375522E-2</v>
      </c>
      <c r="T131" s="5">
        <f t="shared" si="100"/>
        <v>0</v>
      </c>
    </row>
    <row r="132" spans="1:20" x14ac:dyDescent="0.2">
      <c r="A132">
        <f t="shared" si="111"/>
        <v>-8920</v>
      </c>
      <c r="B132">
        <f t="shared" si="101"/>
        <v>130</v>
      </c>
      <c r="C132" s="3">
        <f t="shared" si="138"/>
        <v>1935</v>
      </c>
      <c r="D132" s="2">
        <f t="shared" ref="D132:D133" si="181">K131</f>
        <v>869.51061452648605</v>
      </c>
      <c r="E132" s="1">
        <v>0.37</v>
      </c>
      <c r="F132" s="2">
        <f t="shared" ref="F132:F195" si="182">SUM(D132*E132)</f>
        <v>321.71892737479982</v>
      </c>
      <c r="G132" s="1">
        <v>6</v>
      </c>
      <c r="H132" s="10">
        <f t="shared" ref="H132:H195" si="183">SUM(G132*F132)</f>
        <v>1930.3135642487989</v>
      </c>
      <c r="I132" s="1">
        <v>0.55000000000000004</v>
      </c>
      <c r="J132" s="10">
        <f t="shared" ref="J132:J133" si="184">H132-K132</f>
        <v>1061.6724603368395</v>
      </c>
      <c r="K132" s="2">
        <f t="shared" ref="K132:K133" si="185">(H132-(I132*H132))</f>
        <v>868.64110391195936</v>
      </c>
      <c r="L132" s="1">
        <v>0.9</v>
      </c>
      <c r="M132" s="2">
        <f t="shared" si="142"/>
        <v>815.26365909633023</v>
      </c>
      <c r="N132" s="2">
        <f t="shared" ref="N132:N133" si="186">K132+D132-M132</f>
        <v>922.88805934211518</v>
      </c>
      <c r="O132" s="1">
        <f t="shared" si="180"/>
        <v>1.8463289304261155E-2</v>
      </c>
      <c r="T132" s="5">
        <f t="shared" ref="T132:T195" si="187">R132+Q132+P132</f>
        <v>0</v>
      </c>
    </row>
    <row r="133" spans="1:20" x14ac:dyDescent="0.2">
      <c r="A133">
        <f t="shared" si="111"/>
        <v>-8900</v>
      </c>
      <c r="B133">
        <f t="shared" ref="B133:B196" si="188">SUM(B132+1)</f>
        <v>131</v>
      </c>
      <c r="C133" s="3">
        <f t="shared" si="138"/>
        <v>1950</v>
      </c>
      <c r="D133" s="2">
        <f t="shared" si="181"/>
        <v>868.64110391195936</v>
      </c>
      <c r="E133" s="1">
        <v>0.37</v>
      </c>
      <c r="F133" s="2">
        <f t="shared" si="182"/>
        <v>321.39720844742499</v>
      </c>
      <c r="G133" s="1">
        <v>6</v>
      </c>
      <c r="H133" s="10">
        <f t="shared" si="183"/>
        <v>1928.3832506845499</v>
      </c>
      <c r="I133" s="1">
        <v>0.5</v>
      </c>
      <c r="J133" s="10">
        <f t="shared" si="184"/>
        <v>964.19162534227496</v>
      </c>
      <c r="K133" s="2">
        <f t="shared" si="185"/>
        <v>964.19162534227496</v>
      </c>
      <c r="L133" s="1">
        <v>0.9</v>
      </c>
      <c r="M133" s="2">
        <f t="shared" si="142"/>
        <v>830.59925340790369</v>
      </c>
      <c r="N133" s="2">
        <f t="shared" si="186"/>
        <v>1002.2334758463307</v>
      </c>
      <c r="O133" s="1">
        <f t="shared" si="180"/>
        <v>7.9168595358693986E-2</v>
      </c>
      <c r="T133" s="5">
        <f t="shared" si="187"/>
        <v>0</v>
      </c>
    </row>
    <row r="134" spans="1:20" x14ac:dyDescent="0.2">
      <c r="A134">
        <f t="shared" si="111"/>
        <v>-8880</v>
      </c>
      <c r="B134">
        <f t="shared" si="188"/>
        <v>132</v>
      </c>
      <c r="C134" s="3">
        <f t="shared" si="138"/>
        <v>1965</v>
      </c>
      <c r="D134" s="2">
        <f>K133</f>
        <v>964.19162534227496</v>
      </c>
      <c r="E134" s="1">
        <v>0.37</v>
      </c>
      <c r="F134" s="2">
        <f t="shared" si="182"/>
        <v>356.75090137664171</v>
      </c>
      <c r="G134" s="1">
        <v>6</v>
      </c>
      <c r="H134" s="10">
        <f t="shared" si="183"/>
        <v>2140.5054082598504</v>
      </c>
      <c r="I134" s="1">
        <v>0.55000000000000004</v>
      </c>
      <c r="J134" s="10">
        <f>H134-K134</f>
        <v>1177.2779745429177</v>
      </c>
      <c r="K134" s="2">
        <f>(H134-(I134*H134))</f>
        <v>963.22743371693264</v>
      </c>
      <c r="L134" s="1">
        <v>0.9</v>
      </c>
      <c r="M134" s="2">
        <f>L134*N133</f>
        <v>902.01012826169767</v>
      </c>
      <c r="N134" s="2">
        <f>K134+D134-M134</f>
        <v>1025.4089307975098</v>
      </c>
      <c r="O134" s="1">
        <f t="shared" si="180"/>
        <v>2.2601183054992896E-2</v>
      </c>
      <c r="T134" s="5">
        <f t="shared" si="187"/>
        <v>0</v>
      </c>
    </row>
    <row r="135" spans="1:20" x14ac:dyDescent="0.2">
      <c r="A135">
        <f t="shared" si="111"/>
        <v>-8860</v>
      </c>
      <c r="B135">
        <f t="shared" si="188"/>
        <v>133</v>
      </c>
      <c r="C135" s="3">
        <f t="shared" si="138"/>
        <v>1980</v>
      </c>
      <c r="D135" s="2">
        <f t="shared" ref="D135:D136" si="189">K134</f>
        <v>963.22743371693264</v>
      </c>
      <c r="E135" s="1">
        <v>0.37</v>
      </c>
      <c r="F135" s="2">
        <f t="shared" si="182"/>
        <v>356.39415047526506</v>
      </c>
      <c r="G135" s="1">
        <v>6</v>
      </c>
      <c r="H135" s="10">
        <f t="shared" si="183"/>
        <v>2138.3649028515902</v>
      </c>
      <c r="I135" s="1">
        <v>0.55000000000000004</v>
      </c>
      <c r="J135" s="10">
        <f t="shared" ref="J135:J136" si="190">H135-K135</f>
        <v>1176.1006965683746</v>
      </c>
      <c r="K135" s="2">
        <f t="shared" ref="K135:K136" si="191">(H135-(I135*H135))</f>
        <v>962.26420628321557</v>
      </c>
      <c r="L135" s="1">
        <v>0.9</v>
      </c>
      <c r="M135" s="2">
        <f t="shared" si="142"/>
        <v>922.86803771775885</v>
      </c>
      <c r="N135" s="2">
        <f t="shared" ref="N135:N136" si="192">K135+D135-M135</f>
        <v>1002.6236022823894</v>
      </c>
      <c r="O135" s="1">
        <f t="shared" si="180"/>
        <v>-2.2725705302819071E-2</v>
      </c>
      <c r="T135" s="5">
        <f t="shared" si="187"/>
        <v>0</v>
      </c>
    </row>
    <row r="136" spans="1:20" x14ac:dyDescent="0.2">
      <c r="A136">
        <f t="shared" si="111"/>
        <v>-8840</v>
      </c>
      <c r="B136">
        <f t="shared" si="188"/>
        <v>134</v>
      </c>
      <c r="C136" s="3">
        <f t="shared" si="138"/>
        <v>1995</v>
      </c>
      <c r="D136" s="2">
        <f t="shared" si="189"/>
        <v>962.26420628321557</v>
      </c>
      <c r="E136" s="1">
        <v>0.37</v>
      </c>
      <c r="F136" s="2">
        <f t="shared" si="182"/>
        <v>356.03775632478977</v>
      </c>
      <c r="G136" s="1">
        <v>6</v>
      </c>
      <c r="H136" s="10">
        <f t="shared" si="183"/>
        <v>2136.2265379487385</v>
      </c>
      <c r="I136" s="1">
        <v>0.55000000000000004</v>
      </c>
      <c r="J136" s="10">
        <f t="shared" si="190"/>
        <v>1174.9245958718063</v>
      </c>
      <c r="K136" s="2">
        <f t="shared" si="191"/>
        <v>961.30194207693216</v>
      </c>
      <c r="L136" s="1">
        <v>0.9</v>
      </c>
      <c r="M136" s="2">
        <f t="shared" si="142"/>
        <v>902.36124205415047</v>
      </c>
      <c r="N136" s="2">
        <f t="shared" si="192"/>
        <v>1021.2049063059973</v>
      </c>
      <c r="O136" s="1">
        <f t="shared" si="180"/>
        <v>1.8195470770721256E-2</v>
      </c>
      <c r="T136" s="5">
        <f t="shared" si="187"/>
        <v>0</v>
      </c>
    </row>
    <row r="137" spans="1:20" x14ac:dyDescent="0.2">
      <c r="A137">
        <f t="shared" si="111"/>
        <v>-8820</v>
      </c>
      <c r="B137">
        <f t="shared" si="188"/>
        <v>135</v>
      </c>
      <c r="C137" s="3">
        <f t="shared" si="138"/>
        <v>2010</v>
      </c>
      <c r="D137" s="2">
        <f>K136</f>
        <v>961.30194207693216</v>
      </c>
      <c r="E137" s="1">
        <v>0.37</v>
      </c>
      <c r="F137" s="2">
        <f t="shared" si="182"/>
        <v>355.68171856846487</v>
      </c>
      <c r="G137" s="1">
        <v>6</v>
      </c>
      <c r="H137" s="10">
        <f t="shared" si="183"/>
        <v>2134.0903114107891</v>
      </c>
      <c r="I137" s="1">
        <v>0.5</v>
      </c>
      <c r="J137" s="10">
        <f>H137-K137</f>
        <v>1067.0451557053946</v>
      </c>
      <c r="K137" s="2">
        <f>(H137-(I137*H137))</f>
        <v>1067.0451557053946</v>
      </c>
      <c r="L137" s="1">
        <v>0.9</v>
      </c>
      <c r="M137" s="2">
        <f>L137*N136</f>
        <v>919.08441567539751</v>
      </c>
      <c r="N137" s="2">
        <f>K137+D137-M137</f>
        <v>1109.2626821069293</v>
      </c>
      <c r="O137" s="1">
        <f t="shared" si="180"/>
        <v>7.9384060440648246E-2</v>
      </c>
      <c r="T137" s="5">
        <f t="shared" si="187"/>
        <v>0</v>
      </c>
    </row>
    <row r="138" spans="1:20" x14ac:dyDescent="0.2">
      <c r="A138">
        <f t="shared" si="111"/>
        <v>-8800</v>
      </c>
      <c r="B138">
        <f t="shared" si="188"/>
        <v>136</v>
      </c>
      <c r="C138" s="3">
        <f>SUM(C137+20)</f>
        <v>2030</v>
      </c>
      <c r="D138" s="2">
        <f t="shared" ref="D138:D139" si="193">K137</f>
        <v>1067.0451557053946</v>
      </c>
      <c r="E138" s="1">
        <v>0.37</v>
      </c>
      <c r="F138" s="2">
        <f t="shared" si="182"/>
        <v>394.806707610996</v>
      </c>
      <c r="G138" s="1">
        <v>6</v>
      </c>
      <c r="H138" s="10">
        <f t="shared" si="183"/>
        <v>2368.840245665976</v>
      </c>
      <c r="I138" s="1">
        <v>0.55000000000000004</v>
      </c>
      <c r="J138" s="10">
        <f t="shared" ref="J138:J139" si="194">H138-K138</f>
        <v>1302.8621351162869</v>
      </c>
      <c r="K138" s="2">
        <f t="shared" ref="K138:K139" si="195">(H138-(I138*H138))</f>
        <v>1065.9781105496891</v>
      </c>
      <c r="L138" s="1">
        <v>0.9</v>
      </c>
      <c r="M138" s="2">
        <f t="shared" si="142"/>
        <v>998.33641389623642</v>
      </c>
      <c r="N138" s="2">
        <f t="shared" ref="N138:N139" si="196">K138+D138-M138</f>
        <v>1134.6868523588469</v>
      </c>
      <c r="O138" s="1">
        <f t="shared" si="180"/>
        <v>2.2406331931197072E-2</v>
      </c>
      <c r="T138" s="5">
        <f t="shared" si="187"/>
        <v>0</v>
      </c>
    </row>
    <row r="139" spans="1:20" x14ac:dyDescent="0.2">
      <c r="A139">
        <f t="shared" si="111"/>
        <v>-8780</v>
      </c>
      <c r="B139">
        <f t="shared" si="188"/>
        <v>137</v>
      </c>
      <c r="C139" s="3">
        <f t="shared" ref="C139:C202" si="197">SUM(C138+20)</f>
        <v>2050</v>
      </c>
      <c r="D139" s="2">
        <f t="shared" si="193"/>
        <v>1065.9781105496891</v>
      </c>
      <c r="E139" s="1">
        <v>0.37</v>
      </c>
      <c r="F139" s="2">
        <f t="shared" si="182"/>
        <v>394.41190090338495</v>
      </c>
      <c r="G139" s="1">
        <v>6</v>
      </c>
      <c r="H139" s="10">
        <f t="shared" si="183"/>
        <v>2366.4714054203096</v>
      </c>
      <c r="I139" s="1">
        <v>0.55000000000000004</v>
      </c>
      <c r="J139" s="10">
        <f t="shared" si="194"/>
        <v>1301.5592729811704</v>
      </c>
      <c r="K139" s="2">
        <f t="shared" si="195"/>
        <v>1064.9121324391392</v>
      </c>
      <c r="L139" s="1">
        <v>0.9</v>
      </c>
      <c r="M139" s="2">
        <f t="shared" si="142"/>
        <v>1021.2181671229622</v>
      </c>
      <c r="N139" s="2">
        <f t="shared" si="196"/>
        <v>1109.6720758658662</v>
      </c>
      <c r="O139" s="1">
        <f t="shared" si="180"/>
        <v>-2.2542494343170606E-2</v>
      </c>
      <c r="T139" s="5">
        <f t="shared" si="187"/>
        <v>0</v>
      </c>
    </row>
    <row r="140" spans="1:20" x14ac:dyDescent="0.2">
      <c r="A140">
        <f t="shared" si="111"/>
        <v>-8760</v>
      </c>
      <c r="B140">
        <f t="shared" si="188"/>
        <v>138</v>
      </c>
      <c r="C140" s="3">
        <f t="shared" si="197"/>
        <v>2070</v>
      </c>
      <c r="D140" s="2">
        <f>K139</f>
        <v>1064.9121324391392</v>
      </c>
      <c r="E140" s="1">
        <v>0.37</v>
      </c>
      <c r="F140" s="2">
        <f t="shared" si="182"/>
        <v>394.01748900248151</v>
      </c>
      <c r="G140" s="1">
        <v>6</v>
      </c>
      <c r="H140" s="10">
        <f t="shared" si="183"/>
        <v>2364.1049340148893</v>
      </c>
      <c r="I140" s="1">
        <v>0.5</v>
      </c>
      <c r="J140" s="10">
        <f>H140-K140</f>
        <v>1182.0524670074446</v>
      </c>
      <c r="K140" s="2">
        <f>(H140-(I140*H140))</f>
        <v>1182.0524670074446</v>
      </c>
      <c r="L140" s="1">
        <v>0.9</v>
      </c>
      <c r="M140" s="2">
        <f>L140*N139</f>
        <v>998.70486827927959</v>
      </c>
      <c r="N140" s="2">
        <f>K140+D140-M140</f>
        <v>1248.2597311673039</v>
      </c>
      <c r="O140" s="1">
        <f t="shared" si="180"/>
        <v>0.11102469449353955</v>
      </c>
      <c r="T140" s="5">
        <f t="shared" si="187"/>
        <v>0</v>
      </c>
    </row>
    <row r="141" spans="1:20" x14ac:dyDescent="0.2">
      <c r="A141">
        <f t="shared" ref="A141:A204" si="198">A142-20</f>
        <v>-8740</v>
      </c>
      <c r="B141">
        <f t="shared" si="188"/>
        <v>139</v>
      </c>
      <c r="C141" s="3">
        <f t="shared" si="197"/>
        <v>2090</v>
      </c>
      <c r="D141" s="2">
        <f t="shared" ref="D141:D142" si="199">K140</f>
        <v>1182.0524670074446</v>
      </c>
      <c r="E141" s="1">
        <v>0.37</v>
      </c>
      <c r="F141" s="2">
        <f t="shared" si="182"/>
        <v>437.35941279275454</v>
      </c>
      <c r="G141" s="1">
        <v>6</v>
      </c>
      <c r="H141" s="10">
        <f t="shared" si="183"/>
        <v>2624.1564767565274</v>
      </c>
      <c r="I141" s="1">
        <v>0.55000000000000004</v>
      </c>
      <c r="J141" s="10">
        <f t="shared" ref="J141:J142" si="200">H141-K141</f>
        <v>1443.2860622160902</v>
      </c>
      <c r="K141" s="2">
        <f t="shared" ref="K141:K142" si="201">(H141-(I141*H141))</f>
        <v>1180.8704145404372</v>
      </c>
      <c r="L141" s="1">
        <v>0.9</v>
      </c>
      <c r="M141" s="2">
        <f t="shared" si="142"/>
        <v>1123.4337580505735</v>
      </c>
      <c r="N141" s="2">
        <f t="shared" ref="N141:N142" si="202">K141+D141-M141</f>
        <v>1239.4891234973084</v>
      </c>
      <c r="O141" s="1">
        <f t="shared" si="180"/>
        <v>-7.075985987879156E-3</v>
      </c>
      <c r="T141" s="5">
        <f t="shared" si="187"/>
        <v>0</v>
      </c>
    </row>
    <row r="142" spans="1:20" x14ac:dyDescent="0.2">
      <c r="A142">
        <f t="shared" si="198"/>
        <v>-8720</v>
      </c>
      <c r="B142">
        <f t="shared" si="188"/>
        <v>140</v>
      </c>
      <c r="C142" s="3">
        <f t="shared" si="197"/>
        <v>2110</v>
      </c>
      <c r="D142" s="2">
        <f t="shared" si="199"/>
        <v>1180.8704145404372</v>
      </c>
      <c r="E142" s="1">
        <v>0.37</v>
      </c>
      <c r="F142" s="2">
        <f t="shared" si="182"/>
        <v>436.92205337996177</v>
      </c>
      <c r="G142" s="1">
        <v>6</v>
      </c>
      <c r="H142" s="10">
        <f t="shared" si="183"/>
        <v>2621.5323202797708</v>
      </c>
      <c r="I142" s="1">
        <v>0.55000000000000004</v>
      </c>
      <c r="J142" s="10">
        <f t="shared" si="200"/>
        <v>1441.8427761538742</v>
      </c>
      <c r="K142" s="2">
        <f t="shared" si="201"/>
        <v>1179.6895441258966</v>
      </c>
      <c r="L142" s="1">
        <v>0.9</v>
      </c>
      <c r="M142" s="2">
        <f t="shared" si="142"/>
        <v>1115.5402111475776</v>
      </c>
      <c r="N142" s="2">
        <f t="shared" si="202"/>
        <v>1245.0197475187563</v>
      </c>
      <c r="O142" s="1">
        <f t="shared" si="180"/>
        <v>4.4421978305726438E-3</v>
      </c>
      <c r="T142" s="5">
        <f t="shared" si="187"/>
        <v>0</v>
      </c>
    </row>
    <row r="143" spans="1:20" x14ac:dyDescent="0.2">
      <c r="A143">
        <f t="shared" si="198"/>
        <v>-8700</v>
      </c>
      <c r="B143">
        <f t="shared" si="188"/>
        <v>141</v>
      </c>
      <c r="C143" s="3">
        <f t="shared" si="197"/>
        <v>2130</v>
      </c>
      <c r="D143" s="2">
        <f>K142</f>
        <v>1179.6895441258966</v>
      </c>
      <c r="E143" s="1">
        <v>0.37</v>
      </c>
      <c r="F143" s="2">
        <f t="shared" si="182"/>
        <v>436.48513132658178</v>
      </c>
      <c r="G143" s="1">
        <v>6</v>
      </c>
      <c r="H143" s="10">
        <f t="shared" si="183"/>
        <v>2618.9107879594908</v>
      </c>
      <c r="I143" s="1">
        <v>0.55000000000000004</v>
      </c>
      <c r="J143" s="10">
        <f>H143-K143</f>
        <v>1440.4009333777201</v>
      </c>
      <c r="K143" s="2">
        <f>(H143-(I143*H143))</f>
        <v>1178.5098545817707</v>
      </c>
      <c r="L143" s="1">
        <v>0.9</v>
      </c>
      <c r="M143" s="2">
        <f>L143*N142</f>
        <v>1120.5177727668806</v>
      </c>
      <c r="N143" s="2">
        <f>K143+D143-M143</f>
        <v>1237.6816259407869</v>
      </c>
      <c r="O143" s="1">
        <f t="shared" si="180"/>
        <v>-5.9289250354601303E-3</v>
      </c>
      <c r="T143" s="5">
        <f t="shared" si="187"/>
        <v>0</v>
      </c>
    </row>
    <row r="144" spans="1:20" x14ac:dyDescent="0.2">
      <c r="A144">
        <f t="shared" si="198"/>
        <v>-8680</v>
      </c>
      <c r="B144">
        <f t="shared" si="188"/>
        <v>142</v>
      </c>
      <c r="C144" s="3">
        <f t="shared" si="197"/>
        <v>2150</v>
      </c>
      <c r="D144" s="2">
        <f t="shared" ref="D144:D145" si="203">K143</f>
        <v>1178.5098545817707</v>
      </c>
      <c r="E144" s="1">
        <v>0.37</v>
      </c>
      <c r="F144" s="2">
        <f t="shared" si="182"/>
        <v>436.04864619525517</v>
      </c>
      <c r="G144" s="1">
        <v>6</v>
      </c>
      <c r="H144" s="10">
        <f t="shared" si="183"/>
        <v>2616.2918771715313</v>
      </c>
      <c r="I144" s="1">
        <v>0.5</v>
      </c>
      <c r="J144" s="10">
        <f t="shared" ref="J144:J145" si="204">H144-K144</f>
        <v>1308.1459385857656</v>
      </c>
      <c r="K144" s="2">
        <f t="shared" ref="K144:K145" si="205">(H144-(I144*H144))</f>
        <v>1308.1459385857656</v>
      </c>
      <c r="L144" s="1">
        <v>0.9</v>
      </c>
      <c r="M144" s="2">
        <f t="shared" si="142"/>
        <v>1113.9134633467083</v>
      </c>
      <c r="N144" s="2">
        <f t="shared" ref="N144:N145" si="206">K144+D144-M144</f>
        <v>1372.7423298208278</v>
      </c>
      <c r="O144" s="1">
        <f t="shared" si="180"/>
        <v>9.8387513043084449E-2</v>
      </c>
      <c r="T144" s="5">
        <f t="shared" si="187"/>
        <v>0</v>
      </c>
    </row>
    <row r="145" spans="1:20" x14ac:dyDescent="0.2">
      <c r="A145">
        <f t="shared" si="198"/>
        <v>-8660</v>
      </c>
      <c r="B145">
        <f t="shared" si="188"/>
        <v>143</v>
      </c>
      <c r="C145" s="3">
        <f t="shared" si="197"/>
        <v>2170</v>
      </c>
      <c r="D145" s="2">
        <f t="shared" si="203"/>
        <v>1308.1459385857656</v>
      </c>
      <c r="E145" s="1">
        <v>0.37</v>
      </c>
      <c r="F145" s="2">
        <f t="shared" si="182"/>
        <v>484.01399727673328</v>
      </c>
      <c r="G145" s="1">
        <v>6</v>
      </c>
      <c r="H145" s="10">
        <f t="shared" si="183"/>
        <v>2904.0839836603996</v>
      </c>
      <c r="I145" s="1">
        <v>0.55000000000000004</v>
      </c>
      <c r="J145" s="10">
        <f t="shared" si="204"/>
        <v>1597.2461910132199</v>
      </c>
      <c r="K145" s="2">
        <f t="shared" si="205"/>
        <v>1306.8377926471796</v>
      </c>
      <c r="L145" s="1">
        <v>0.9</v>
      </c>
      <c r="M145" s="2">
        <f t="shared" si="142"/>
        <v>1235.4680968387449</v>
      </c>
      <c r="N145" s="2">
        <f t="shared" si="206"/>
        <v>1379.5156343942006</v>
      </c>
      <c r="O145" s="1">
        <f t="shared" si="180"/>
        <v>4.9099150488042288E-3</v>
      </c>
      <c r="T145" s="5">
        <f t="shared" si="187"/>
        <v>0</v>
      </c>
    </row>
    <row r="146" spans="1:20" x14ac:dyDescent="0.2">
      <c r="A146">
        <f t="shared" si="198"/>
        <v>-8640</v>
      </c>
      <c r="B146">
        <f t="shared" si="188"/>
        <v>144</v>
      </c>
      <c r="C146" s="3">
        <f t="shared" si="197"/>
        <v>2190</v>
      </c>
      <c r="D146" s="2">
        <f>K145</f>
        <v>1306.8377926471796</v>
      </c>
      <c r="E146" s="1">
        <v>0.37</v>
      </c>
      <c r="F146" s="2">
        <f t="shared" si="182"/>
        <v>483.52998327945647</v>
      </c>
      <c r="G146" s="1">
        <v>6</v>
      </c>
      <c r="H146" s="10">
        <f t="shared" si="183"/>
        <v>2901.1798996767388</v>
      </c>
      <c r="I146" s="1">
        <v>0.5</v>
      </c>
      <c r="J146" s="10">
        <f>H146-K146</f>
        <v>1450.5899498383694</v>
      </c>
      <c r="K146" s="2">
        <f>(H146-(I146*H146))</f>
        <v>1450.5899498383694</v>
      </c>
      <c r="L146" s="1">
        <v>0.9</v>
      </c>
      <c r="M146" s="2">
        <f>L146*N145</f>
        <v>1241.5640709547806</v>
      </c>
      <c r="N146" s="2">
        <f>K146+D146-M146</f>
        <v>1515.8636715307684</v>
      </c>
      <c r="O146" s="1">
        <f t="shared" si="180"/>
        <v>8.99474271316755E-2</v>
      </c>
      <c r="T146" s="5">
        <f t="shared" si="187"/>
        <v>0</v>
      </c>
    </row>
    <row r="147" spans="1:20" x14ac:dyDescent="0.2">
      <c r="A147">
        <f t="shared" si="198"/>
        <v>-8620</v>
      </c>
      <c r="B147">
        <f t="shared" si="188"/>
        <v>145</v>
      </c>
      <c r="C147" s="3">
        <f t="shared" si="197"/>
        <v>2210</v>
      </c>
      <c r="D147" s="2">
        <f t="shared" ref="D147:D148" si="207">K146</f>
        <v>1450.5899498383694</v>
      </c>
      <c r="E147" s="1">
        <v>0.37</v>
      </c>
      <c r="F147" s="2">
        <f t="shared" si="182"/>
        <v>536.71828144019673</v>
      </c>
      <c r="G147" s="1">
        <v>6</v>
      </c>
      <c r="H147" s="10">
        <f t="shared" si="183"/>
        <v>3220.3096886411804</v>
      </c>
      <c r="I147" s="1">
        <v>0.55000000000000004</v>
      </c>
      <c r="J147" s="10">
        <f t="shared" ref="J147:J148" si="208">H147-K147</f>
        <v>1771.1703287526493</v>
      </c>
      <c r="K147" s="2">
        <f t="shared" ref="K147:K148" si="209">(H147-(I147*H147))</f>
        <v>1449.1393598885311</v>
      </c>
      <c r="L147" s="1">
        <v>0.9</v>
      </c>
      <c r="M147" s="2">
        <f t="shared" si="142"/>
        <v>1364.2773043776917</v>
      </c>
      <c r="N147" s="2">
        <f t="shared" ref="N147:N148" si="210">K147+D147-M147</f>
        <v>1535.4520053492085</v>
      </c>
      <c r="O147" s="1">
        <f t="shared" si="180"/>
        <v>1.2757372910516419E-2</v>
      </c>
      <c r="T147" s="5">
        <f t="shared" si="187"/>
        <v>0</v>
      </c>
    </row>
    <row r="148" spans="1:20" x14ac:dyDescent="0.2">
      <c r="A148">
        <f t="shared" si="198"/>
        <v>-8600</v>
      </c>
      <c r="B148">
        <f t="shared" si="188"/>
        <v>146</v>
      </c>
      <c r="C148" s="3">
        <f t="shared" si="197"/>
        <v>2230</v>
      </c>
      <c r="D148" s="2">
        <f t="shared" si="207"/>
        <v>1449.1393598885311</v>
      </c>
      <c r="E148" s="1">
        <v>0.37</v>
      </c>
      <c r="F148" s="2">
        <f t="shared" si="182"/>
        <v>536.18156315875649</v>
      </c>
      <c r="G148" s="1">
        <v>6</v>
      </c>
      <c r="H148" s="10">
        <f t="shared" si="183"/>
        <v>3217.0893789525389</v>
      </c>
      <c r="I148" s="1">
        <v>0.5</v>
      </c>
      <c r="J148" s="10">
        <f t="shared" si="208"/>
        <v>1608.5446894762695</v>
      </c>
      <c r="K148" s="2">
        <f t="shared" si="209"/>
        <v>1608.5446894762695</v>
      </c>
      <c r="L148" s="1">
        <v>0.9</v>
      </c>
      <c r="M148" s="2">
        <f t="shared" si="142"/>
        <v>1381.9068048142876</v>
      </c>
      <c r="N148" s="2">
        <f t="shared" si="210"/>
        <v>1675.7772445505129</v>
      </c>
      <c r="O148" s="1">
        <f t="shared" si="180"/>
        <v>8.3737405826239911E-2</v>
      </c>
      <c r="T148" s="5">
        <f t="shared" si="187"/>
        <v>0</v>
      </c>
    </row>
    <row r="149" spans="1:20" x14ac:dyDescent="0.2">
      <c r="A149">
        <f t="shared" si="198"/>
        <v>-8580</v>
      </c>
      <c r="B149">
        <f t="shared" si="188"/>
        <v>147</v>
      </c>
      <c r="C149" s="3">
        <f t="shared" si="197"/>
        <v>2250</v>
      </c>
      <c r="D149" s="2">
        <f>K148</f>
        <v>1608.5446894762695</v>
      </c>
      <c r="E149" s="1">
        <v>0.37</v>
      </c>
      <c r="F149" s="2">
        <f t="shared" si="182"/>
        <v>595.16153510621973</v>
      </c>
      <c r="G149" s="1">
        <v>6</v>
      </c>
      <c r="H149" s="10">
        <f t="shared" si="183"/>
        <v>3570.9692106373186</v>
      </c>
      <c r="I149" s="1">
        <v>0.55000000000000004</v>
      </c>
      <c r="J149" s="10">
        <f>H149-K149</f>
        <v>1964.0330658505254</v>
      </c>
      <c r="K149" s="2">
        <f>(H149-(I149*H149))</f>
        <v>1606.9361447867932</v>
      </c>
      <c r="L149" s="1">
        <v>0.9</v>
      </c>
      <c r="M149" s="2">
        <f>L149*N148</f>
        <v>1508.1995200954616</v>
      </c>
      <c r="N149" s="2">
        <f>K149+D149-M149</f>
        <v>1707.2813141676011</v>
      </c>
      <c r="O149" s="1">
        <f t="shared" si="180"/>
        <v>1.8452770117997924E-2</v>
      </c>
      <c r="T149" s="5">
        <f t="shared" si="187"/>
        <v>0</v>
      </c>
    </row>
    <row r="150" spans="1:20" x14ac:dyDescent="0.2">
      <c r="A150">
        <f t="shared" si="198"/>
        <v>-8560</v>
      </c>
      <c r="B150">
        <f t="shared" si="188"/>
        <v>148</v>
      </c>
      <c r="C150" s="3">
        <f t="shared" si="197"/>
        <v>2270</v>
      </c>
      <c r="D150" s="2">
        <f t="shared" ref="D150:D151" si="211">K149</f>
        <v>1606.9361447867932</v>
      </c>
      <c r="E150" s="1">
        <v>0.37</v>
      </c>
      <c r="F150" s="2">
        <f t="shared" si="182"/>
        <v>594.56637357111344</v>
      </c>
      <c r="G150" s="1">
        <v>6</v>
      </c>
      <c r="H150" s="10">
        <f t="shared" si="183"/>
        <v>3567.3982414266807</v>
      </c>
      <c r="I150" s="1">
        <v>0.55000000000000004</v>
      </c>
      <c r="J150" s="10">
        <f t="shared" ref="J150:J151" si="212">H150-K150</f>
        <v>1962.0690327846746</v>
      </c>
      <c r="K150" s="2">
        <f t="shared" ref="K150:K151" si="213">(H150-(I150*H150))</f>
        <v>1605.3292086420061</v>
      </c>
      <c r="L150" s="1">
        <v>0.9</v>
      </c>
      <c r="M150" s="2">
        <f t="shared" si="142"/>
        <v>1536.553182750841</v>
      </c>
      <c r="N150" s="2">
        <f t="shared" ref="N150:N151" si="214">K150+D150-M150</f>
        <v>1675.7121706779583</v>
      </c>
      <c r="O150" s="1">
        <f t="shared" si="180"/>
        <v>-1.8839239842049105E-2</v>
      </c>
      <c r="T150" s="5">
        <f t="shared" si="187"/>
        <v>0</v>
      </c>
    </row>
    <row r="151" spans="1:20" x14ac:dyDescent="0.2">
      <c r="A151">
        <f t="shared" si="198"/>
        <v>-8540</v>
      </c>
      <c r="B151">
        <f t="shared" si="188"/>
        <v>149</v>
      </c>
      <c r="C151" s="3">
        <f t="shared" si="197"/>
        <v>2290</v>
      </c>
      <c r="D151" s="2">
        <f t="shared" si="211"/>
        <v>1605.3292086420061</v>
      </c>
      <c r="E151" s="1">
        <v>0.37</v>
      </c>
      <c r="F151" s="2">
        <f t="shared" si="182"/>
        <v>593.97180719754226</v>
      </c>
      <c r="G151" s="1">
        <v>6</v>
      </c>
      <c r="H151" s="10">
        <f t="shared" si="183"/>
        <v>3563.8308431852538</v>
      </c>
      <c r="I151" s="1">
        <v>0.55000000000000004</v>
      </c>
      <c r="J151" s="10">
        <f t="shared" si="212"/>
        <v>1960.1069637518897</v>
      </c>
      <c r="K151" s="2">
        <f t="shared" si="213"/>
        <v>1603.7238794333641</v>
      </c>
      <c r="L151" s="1">
        <v>0.9</v>
      </c>
      <c r="M151" s="2">
        <f t="shared" si="142"/>
        <v>1508.1409536101626</v>
      </c>
      <c r="N151" s="2">
        <f t="shared" si="214"/>
        <v>1700.9121344652078</v>
      </c>
      <c r="O151" s="1">
        <f t="shared" si="180"/>
        <v>1.4815558826719047E-2</v>
      </c>
      <c r="T151" s="5">
        <f t="shared" si="187"/>
        <v>0</v>
      </c>
    </row>
    <row r="152" spans="1:20" x14ac:dyDescent="0.2">
      <c r="A152">
        <f t="shared" si="198"/>
        <v>-8520</v>
      </c>
      <c r="B152">
        <f t="shared" si="188"/>
        <v>150</v>
      </c>
      <c r="C152" s="3">
        <f t="shared" si="197"/>
        <v>2310</v>
      </c>
      <c r="D152" s="2">
        <f>K151</f>
        <v>1603.7238794333641</v>
      </c>
      <c r="E152" s="1">
        <v>0.37</v>
      </c>
      <c r="F152" s="2">
        <f t="shared" si="182"/>
        <v>593.37783539034467</v>
      </c>
      <c r="G152" s="1">
        <v>6</v>
      </c>
      <c r="H152" s="10">
        <f t="shared" si="183"/>
        <v>3560.267012342068</v>
      </c>
      <c r="I152" s="1">
        <v>0.5</v>
      </c>
      <c r="J152" s="10">
        <f>H152-K152</f>
        <v>1780.133506171034</v>
      </c>
      <c r="K152" s="2">
        <f>(H152-(I152*H152))</f>
        <v>1780.133506171034</v>
      </c>
      <c r="L152" s="1">
        <v>0.9</v>
      </c>
      <c r="M152" s="2">
        <f>L152*N151</f>
        <v>1530.8209210186872</v>
      </c>
      <c r="N152" s="2">
        <f>K152+D152-M152</f>
        <v>1853.036464585711</v>
      </c>
      <c r="O152" s="1">
        <f t="shared" si="180"/>
        <v>8.2094623083693086E-2</v>
      </c>
      <c r="T152" s="5">
        <f t="shared" si="187"/>
        <v>0</v>
      </c>
    </row>
    <row r="153" spans="1:20" x14ac:dyDescent="0.2">
      <c r="A153">
        <f t="shared" si="198"/>
        <v>-8500</v>
      </c>
      <c r="B153">
        <f t="shared" si="188"/>
        <v>151</v>
      </c>
      <c r="C153" s="3">
        <f t="shared" si="197"/>
        <v>2330</v>
      </c>
      <c r="D153" s="2">
        <f t="shared" ref="D153:D154" si="215">K152</f>
        <v>1780.133506171034</v>
      </c>
      <c r="E153" s="1">
        <v>0.37</v>
      </c>
      <c r="F153" s="2">
        <f t="shared" si="182"/>
        <v>658.64939728328261</v>
      </c>
      <c r="G153" s="1">
        <v>6</v>
      </c>
      <c r="H153" s="10">
        <f t="shared" si="183"/>
        <v>3951.8963836996954</v>
      </c>
      <c r="I153" s="1">
        <v>0.55000000000000004</v>
      </c>
      <c r="J153" s="10">
        <f t="shared" ref="J153:J154" si="216">H153-K153</f>
        <v>2173.5430110348325</v>
      </c>
      <c r="K153" s="2">
        <f t="shared" ref="K153:K154" si="217">(H153-(I153*H153))</f>
        <v>1778.3533726648629</v>
      </c>
      <c r="L153" s="1">
        <v>0.9</v>
      </c>
      <c r="M153" s="2">
        <f t="shared" si="142"/>
        <v>1667.7328181271398</v>
      </c>
      <c r="N153" s="2">
        <f t="shared" ref="N153:N154" si="218">K153+D153-M153</f>
        <v>1890.7540607087574</v>
      </c>
      <c r="O153" s="1">
        <f t="shared" si="180"/>
        <v>1.9948441157337935E-2</v>
      </c>
      <c r="T153" s="5">
        <f t="shared" si="187"/>
        <v>0</v>
      </c>
    </row>
    <row r="154" spans="1:20" x14ac:dyDescent="0.2">
      <c r="A154">
        <f t="shared" si="198"/>
        <v>-8480</v>
      </c>
      <c r="B154">
        <f t="shared" si="188"/>
        <v>152</v>
      </c>
      <c r="C154" s="3">
        <f t="shared" si="197"/>
        <v>2350</v>
      </c>
      <c r="D154" s="2">
        <f t="shared" si="215"/>
        <v>1778.3533726648629</v>
      </c>
      <c r="E154" s="1">
        <v>0.37</v>
      </c>
      <c r="F154" s="2">
        <f t="shared" si="182"/>
        <v>657.99074788599933</v>
      </c>
      <c r="G154" s="1">
        <v>6</v>
      </c>
      <c r="H154" s="10">
        <f t="shared" si="183"/>
        <v>3947.944487315996</v>
      </c>
      <c r="I154" s="1">
        <v>0.55000000000000004</v>
      </c>
      <c r="J154" s="10">
        <f t="shared" si="216"/>
        <v>2171.3694680237982</v>
      </c>
      <c r="K154" s="2">
        <f t="shared" si="217"/>
        <v>1776.5750192921978</v>
      </c>
      <c r="L154" s="1">
        <v>0.9</v>
      </c>
      <c r="M154" s="2">
        <f t="shared" si="142"/>
        <v>1701.6786546378817</v>
      </c>
      <c r="N154" s="2">
        <f t="shared" si="218"/>
        <v>1853.2497373191791</v>
      </c>
      <c r="O154" s="1">
        <f t="shared" si="180"/>
        <v>-2.0237058521767409E-2</v>
      </c>
      <c r="T154" s="5">
        <f t="shared" si="187"/>
        <v>0</v>
      </c>
    </row>
    <row r="155" spans="1:20" x14ac:dyDescent="0.2">
      <c r="A155">
        <f t="shared" si="198"/>
        <v>-8460</v>
      </c>
      <c r="B155">
        <f t="shared" si="188"/>
        <v>153</v>
      </c>
      <c r="C155" s="3">
        <f t="shared" si="197"/>
        <v>2370</v>
      </c>
      <c r="D155" s="2">
        <f>K154</f>
        <v>1776.5750192921978</v>
      </c>
      <c r="E155" s="1">
        <v>0.37</v>
      </c>
      <c r="F155" s="2">
        <f t="shared" si="182"/>
        <v>657.33275713811315</v>
      </c>
      <c r="G155" s="1">
        <v>6</v>
      </c>
      <c r="H155" s="10">
        <f t="shared" si="183"/>
        <v>3943.9965428286787</v>
      </c>
      <c r="I155" s="1">
        <v>0.5</v>
      </c>
      <c r="J155" s="10">
        <f>H155-K155</f>
        <v>1971.9982714143393</v>
      </c>
      <c r="K155" s="2">
        <f>(H155-(I155*H155))</f>
        <v>1971.9982714143393</v>
      </c>
      <c r="L155" s="1">
        <v>0.9</v>
      </c>
      <c r="M155" s="2">
        <f>L155*N154</f>
        <v>1667.9247635872612</v>
      </c>
      <c r="N155" s="2">
        <f>K155+D155-M155</f>
        <v>2080.648527119276</v>
      </c>
      <c r="O155" s="1">
        <f t="shared" si="180"/>
        <v>0.10929226480886599</v>
      </c>
      <c r="T155" s="5">
        <f t="shared" si="187"/>
        <v>0</v>
      </c>
    </row>
    <row r="156" spans="1:20" x14ac:dyDescent="0.2">
      <c r="A156">
        <f t="shared" si="198"/>
        <v>-8440</v>
      </c>
      <c r="B156">
        <f t="shared" si="188"/>
        <v>154</v>
      </c>
      <c r="C156" s="3">
        <f t="shared" si="197"/>
        <v>2390</v>
      </c>
      <c r="D156" s="2">
        <f t="shared" ref="D156:D157" si="219">K155</f>
        <v>1971.9982714143393</v>
      </c>
      <c r="E156" s="1">
        <v>0.37</v>
      </c>
      <c r="F156" s="2">
        <f t="shared" si="182"/>
        <v>729.63936042330556</v>
      </c>
      <c r="G156" s="1">
        <v>6</v>
      </c>
      <c r="H156" s="10">
        <f t="shared" si="183"/>
        <v>4377.8361625398338</v>
      </c>
      <c r="I156" s="1">
        <v>0.55000000000000004</v>
      </c>
      <c r="J156" s="10">
        <f t="shared" ref="J156:J157" si="220">H156-K156</f>
        <v>2407.8098893969086</v>
      </c>
      <c r="K156" s="2">
        <f t="shared" ref="K156:K157" si="221">(H156-(I156*H156))</f>
        <v>1970.0262731429252</v>
      </c>
      <c r="L156" s="1">
        <v>0.9</v>
      </c>
      <c r="M156" s="2">
        <f t="shared" si="142"/>
        <v>1872.5836744073483</v>
      </c>
      <c r="N156" s="2">
        <f t="shared" ref="N156:N157" si="222">K156+D156-M156</f>
        <v>2069.440870149916</v>
      </c>
      <c r="O156" s="1">
        <f t="shared" si="180"/>
        <v>-5.4157899029741528E-3</v>
      </c>
      <c r="T156" s="5">
        <f t="shared" si="187"/>
        <v>0</v>
      </c>
    </row>
    <row r="157" spans="1:20" x14ac:dyDescent="0.2">
      <c r="A157">
        <f t="shared" si="198"/>
        <v>-8420</v>
      </c>
      <c r="B157">
        <f t="shared" si="188"/>
        <v>155</v>
      </c>
      <c r="C157" s="3">
        <f t="shared" si="197"/>
        <v>2410</v>
      </c>
      <c r="D157" s="2">
        <f t="shared" si="219"/>
        <v>1970.0262731429252</v>
      </c>
      <c r="E157" s="1">
        <v>0.37</v>
      </c>
      <c r="F157" s="2">
        <f t="shared" si="182"/>
        <v>728.90972106288234</v>
      </c>
      <c r="G157" s="1">
        <v>6</v>
      </c>
      <c r="H157" s="10">
        <f t="shared" si="183"/>
        <v>4373.4583263772938</v>
      </c>
      <c r="I157" s="1">
        <v>0.55000000000000004</v>
      </c>
      <c r="J157" s="10">
        <f t="shared" si="220"/>
        <v>2405.4020795075116</v>
      </c>
      <c r="K157" s="2">
        <f t="shared" si="221"/>
        <v>1968.0562468697822</v>
      </c>
      <c r="L157" s="1">
        <v>0.9</v>
      </c>
      <c r="M157" s="2">
        <f t="shared" si="142"/>
        <v>1862.4967831349245</v>
      </c>
      <c r="N157" s="2">
        <f t="shared" si="222"/>
        <v>2075.5857368777829</v>
      </c>
      <c r="O157" s="1">
        <f t="shared" si="180"/>
        <v>2.9605458443313212E-3</v>
      </c>
      <c r="T157" s="5">
        <f t="shared" si="187"/>
        <v>0</v>
      </c>
    </row>
    <row r="158" spans="1:20" x14ac:dyDescent="0.2">
      <c r="A158">
        <f t="shared" si="198"/>
        <v>-8400</v>
      </c>
      <c r="B158">
        <f t="shared" si="188"/>
        <v>156</v>
      </c>
      <c r="C158" s="3">
        <f t="shared" si="197"/>
        <v>2430</v>
      </c>
      <c r="D158" s="2">
        <f>K157</f>
        <v>1968.0562468697822</v>
      </c>
      <c r="E158" s="1">
        <v>0.37</v>
      </c>
      <c r="F158" s="2">
        <f t="shared" si="182"/>
        <v>728.18081134181944</v>
      </c>
      <c r="G158" s="1">
        <v>6</v>
      </c>
      <c r="H158" s="10">
        <f t="shared" si="183"/>
        <v>4369.0848680509171</v>
      </c>
      <c r="I158" s="1">
        <v>0.55000000000000004</v>
      </c>
      <c r="J158" s="10">
        <f>H158-K158</f>
        <v>2402.9966774280047</v>
      </c>
      <c r="K158" s="2">
        <f>(H158-(I158*H158))</f>
        <v>1966.0881906229124</v>
      </c>
      <c r="L158" s="1">
        <v>0.9</v>
      </c>
      <c r="M158" s="2">
        <f>L158*N157</f>
        <v>1868.0271631900046</v>
      </c>
      <c r="N158" s="2">
        <f>K158+D158-M158</f>
        <v>2066.11727430269</v>
      </c>
      <c r="O158" s="1">
        <f t="shared" si="180"/>
        <v>-4.5827323999739836E-3</v>
      </c>
      <c r="T158" s="5">
        <f t="shared" si="187"/>
        <v>0</v>
      </c>
    </row>
    <row r="159" spans="1:20" x14ac:dyDescent="0.2">
      <c r="A159">
        <f t="shared" si="198"/>
        <v>-8380</v>
      </c>
      <c r="B159">
        <f t="shared" si="188"/>
        <v>157</v>
      </c>
      <c r="C159" s="3">
        <f t="shared" si="197"/>
        <v>2450</v>
      </c>
      <c r="D159" s="2">
        <f t="shared" ref="D159:D160" si="223">K158</f>
        <v>1966.0881906229124</v>
      </c>
      <c r="E159" s="1">
        <v>0.37</v>
      </c>
      <c r="F159" s="2">
        <f t="shared" si="182"/>
        <v>727.45263053047756</v>
      </c>
      <c r="G159" s="1">
        <v>6</v>
      </c>
      <c r="H159" s="10">
        <f t="shared" si="183"/>
        <v>4364.7157831828654</v>
      </c>
      <c r="I159" s="1">
        <v>0.5</v>
      </c>
      <c r="J159" s="10">
        <f t="shared" ref="J159:J160" si="224">H159-K159</f>
        <v>2182.3578915914327</v>
      </c>
      <c r="K159" s="2">
        <f t="shared" ref="K159:K160" si="225">(H159-(I159*H159))</f>
        <v>2182.3578915914327</v>
      </c>
      <c r="L159" s="1">
        <v>0.9</v>
      </c>
      <c r="M159" s="2">
        <f t="shared" si="142"/>
        <v>1859.5055468724211</v>
      </c>
      <c r="N159" s="2">
        <f t="shared" ref="N159:N160" si="226">K159+D159-M159</f>
        <v>2288.9405353419234</v>
      </c>
      <c r="O159" s="1">
        <f t="shared" si="180"/>
        <v>9.7347771861599652E-2</v>
      </c>
      <c r="T159" s="5">
        <f t="shared" si="187"/>
        <v>0</v>
      </c>
    </row>
    <row r="160" spans="1:20" x14ac:dyDescent="0.2">
      <c r="A160">
        <f t="shared" si="198"/>
        <v>-8360</v>
      </c>
      <c r="B160">
        <f t="shared" si="188"/>
        <v>158</v>
      </c>
      <c r="C160" s="3">
        <f t="shared" si="197"/>
        <v>2470</v>
      </c>
      <c r="D160" s="2">
        <f t="shared" si="223"/>
        <v>2182.3578915914327</v>
      </c>
      <c r="E160" s="1">
        <v>0.37</v>
      </c>
      <c r="F160" s="2">
        <f t="shared" si="182"/>
        <v>807.47241988883013</v>
      </c>
      <c r="G160" s="1">
        <v>6</v>
      </c>
      <c r="H160" s="10">
        <f t="shared" si="183"/>
        <v>4844.8345193329806</v>
      </c>
      <c r="I160" s="1">
        <v>0.55000000000000004</v>
      </c>
      <c r="J160" s="10">
        <f t="shared" si="224"/>
        <v>2664.6589856331393</v>
      </c>
      <c r="K160" s="2">
        <f t="shared" si="225"/>
        <v>2180.1755336998413</v>
      </c>
      <c r="L160" s="1">
        <v>0.9</v>
      </c>
      <c r="M160" s="2">
        <f t="shared" si="142"/>
        <v>2060.0464818077312</v>
      </c>
      <c r="N160" s="2">
        <f t="shared" si="226"/>
        <v>2302.4869434835432</v>
      </c>
      <c r="O160" s="1">
        <f t="shared" si="180"/>
        <v>5.8833810892863683E-3</v>
      </c>
      <c r="T160" s="5">
        <f t="shared" si="187"/>
        <v>0</v>
      </c>
    </row>
    <row r="161" spans="1:20" x14ac:dyDescent="0.2">
      <c r="A161">
        <f t="shared" si="198"/>
        <v>-8340</v>
      </c>
      <c r="B161">
        <f t="shared" si="188"/>
        <v>159</v>
      </c>
      <c r="C161" s="3">
        <f t="shared" si="197"/>
        <v>2490</v>
      </c>
      <c r="D161" s="2">
        <f>K160</f>
        <v>2180.1755336998413</v>
      </c>
      <c r="E161" s="1">
        <v>0.37</v>
      </c>
      <c r="F161" s="2">
        <f t="shared" si="182"/>
        <v>806.66494746894125</v>
      </c>
      <c r="G161" s="1">
        <v>6</v>
      </c>
      <c r="H161" s="10">
        <f t="shared" si="183"/>
        <v>4839.9896848136477</v>
      </c>
      <c r="I161" s="1">
        <v>0.5</v>
      </c>
      <c r="J161" s="10">
        <f>H161-K161</f>
        <v>2419.9948424068239</v>
      </c>
      <c r="K161" s="2">
        <f>(H161-(I161*H161))</f>
        <v>2419.9948424068239</v>
      </c>
      <c r="L161" s="1">
        <v>0.9</v>
      </c>
      <c r="M161" s="2">
        <f>L161*N160</f>
        <v>2072.2382491351891</v>
      </c>
      <c r="N161" s="2">
        <f>K161+D161-M161</f>
        <v>2527.9321269714765</v>
      </c>
      <c r="O161" s="1">
        <f>SUM(N161-N160)/N161</f>
        <v>8.9181660014749697E-2</v>
      </c>
      <c r="T161" s="5">
        <f t="shared" si="187"/>
        <v>0</v>
      </c>
    </row>
    <row r="162" spans="1:20" x14ac:dyDescent="0.2">
      <c r="A162">
        <f t="shared" si="198"/>
        <v>-8320</v>
      </c>
      <c r="B162">
        <f t="shared" si="188"/>
        <v>160</v>
      </c>
      <c r="C162" s="3">
        <f t="shared" si="197"/>
        <v>2510</v>
      </c>
      <c r="D162" s="2">
        <f t="shared" ref="D162:D163" si="227">K161</f>
        <v>2419.9948424068239</v>
      </c>
      <c r="E162" s="1">
        <v>0.37</v>
      </c>
      <c r="F162" s="2">
        <f t="shared" si="182"/>
        <v>895.39809169052478</v>
      </c>
      <c r="G162" s="1">
        <v>6</v>
      </c>
      <c r="H162" s="10">
        <f t="shared" si="183"/>
        <v>5372.3885501431487</v>
      </c>
      <c r="I162" s="1">
        <v>0.5</v>
      </c>
      <c r="J162" s="10">
        <f t="shared" ref="J162:J163" si="228">H162-K162</f>
        <v>2686.1942750715743</v>
      </c>
      <c r="K162" s="2">
        <f t="shared" ref="K162:K163" si="229">(H162-(I162*H162))</f>
        <v>2686.1942750715743</v>
      </c>
      <c r="L162" s="1">
        <v>0.9</v>
      </c>
      <c r="M162" s="2">
        <f t="shared" si="142"/>
        <v>2275.1389142743287</v>
      </c>
      <c r="N162" s="2">
        <f t="shared" ref="N162:N163" si="230">K162+D162-M162</f>
        <v>2831.050203204069</v>
      </c>
      <c r="O162" s="1">
        <f t="shared" ref="O162:O225" si="231">SUM(N162-N161)/N162</f>
        <v>0.10706912787683372</v>
      </c>
      <c r="T162" s="5">
        <f t="shared" si="187"/>
        <v>0</v>
      </c>
    </row>
    <row r="163" spans="1:20" x14ac:dyDescent="0.2">
      <c r="A163">
        <f t="shared" si="198"/>
        <v>-8300</v>
      </c>
      <c r="B163">
        <f t="shared" si="188"/>
        <v>161</v>
      </c>
      <c r="C163" s="3">
        <f t="shared" si="197"/>
        <v>2530</v>
      </c>
      <c r="D163" s="2">
        <f t="shared" si="227"/>
        <v>2686.1942750715743</v>
      </c>
      <c r="E163" s="1">
        <v>0.37</v>
      </c>
      <c r="F163" s="2">
        <f t="shared" si="182"/>
        <v>993.89188177648248</v>
      </c>
      <c r="G163" s="1">
        <v>6</v>
      </c>
      <c r="H163" s="10">
        <f t="shared" si="183"/>
        <v>5963.3512906588949</v>
      </c>
      <c r="I163" s="1">
        <v>0.5</v>
      </c>
      <c r="J163" s="10">
        <f t="shared" si="228"/>
        <v>2981.6756453294474</v>
      </c>
      <c r="K163" s="2">
        <f t="shared" si="229"/>
        <v>2981.6756453294474</v>
      </c>
      <c r="L163" s="1">
        <v>0.9</v>
      </c>
      <c r="M163" s="2">
        <f t="shared" si="142"/>
        <v>2547.9451828836623</v>
      </c>
      <c r="N163" s="2">
        <f t="shared" si="230"/>
        <v>3119.9247375173595</v>
      </c>
      <c r="O163" s="1">
        <f t="shared" si="231"/>
        <v>9.2590225283177424E-2</v>
      </c>
      <c r="T163" s="5">
        <f t="shared" si="187"/>
        <v>0</v>
      </c>
    </row>
    <row r="164" spans="1:20" x14ac:dyDescent="0.2">
      <c r="A164">
        <f t="shared" si="198"/>
        <v>-8280</v>
      </c>
      <c r="B164">
        <f t="shared" si="188"/>
        <v>162</v>
      </c>
      <c r="C164" s="3">
        <f t="shared" si="197"/>
        <v>2550</v>
      </c>
      <c r="D164" s="2">
        <f>K163</f>
        <v>2981.6756453294474</v>
      </c>
      <c r="E164" s="1">
        <v>0.37</v>
      </c>
      <c r="F164" s="2">
        <f t="shared" si="182"/>
        <v>1103.2199887718955</v>
      </c>
      <c r="G164" s="1">
        <v>6</v>
      </c>
      <c r="H164" s="10">
        <f t="shared" si="183"/>
        <v>6619.3199326313734</v>
      </c>
      <c r="I164" s="1">
        <v>0.55000000000000004</v>
      </c>
      <c r="J164" s="10">
        <f>H164-K164</f>
        <v>3640.6259629472556</v>
      </c>
      <c r="K164" s="2">
        <f>(H164-(I164*H164))</f>
        <v>2978.6939696841177</v>
      </c>
      <c r="L164" s="1">
        <v>0.9</v>
      </c>
      <c r="M164" s="2">
        <f>L164*N163</f>
        <v>2807.9322637656237</v>
      </c>
      <c r="N164" s="2">
        <f>K164+D164-M164</f>
        <v>3152.4373512479419</v>
      </c>
      <c r="O164" s="1">
        <f t="shared" si="231"/>
        <v>1.0313484490885056E-2</v>
      </c>
      <c r="T164" s="5">
        <f t="shared" si="187"/>
        <v>0</v>
      </c>
    </row>
    <row r="165" spans="1:20" x14ac:dyDescent="0.2">
      <c r="A165">
        <f t="shared" si="198"/>
        <v>-8260</v>
      </c>
      <c r="B165">
        <f t="shared" si="188"/>
        <v>163</v>
      </c>
      <c r="C165" s="3">
        <f t="shared" si="197"/>
        <v>2570</v>
      </c>
      <c r="D165" s="2">
        <f t="shared" ref="D165:D166" si="232">K164</f>
        <v>2978.6939696841177</v>
      </c>
      <c r="E165" s="1">
        <v>0.37</v>
      </c>
      <c r="F165" s="2">
        <f t="shared" si="182"/>
        <v>1102.1167687831235</v>
      </c>
      <c r="G165" s="1">
        <v>6</v>
      </c>
      <c r="H165" s="10">
        <f t="shared" si="183"/>
        <v>6612.7006126987408</v>
      </c>
      <c r="I165" s="1">
        <v>0.5</v>
      </c>
      <c r="J165" s="10">
        <f t="shared" ref="J165:J166" si="233">H165-K165</f>
        <v>3306.3503063493704</v>
      </c>
      <c r="K165" s="2">
        <f t="shared" ref="K165:K166" si="234">(H165-(I165*H165))</f>
        <v>3306.3503063493704</v>
      </c>
      <c r="L165" s="1">
        <v>0.9</v>
      </c>
      <c r="M165" s="2">
        <f t="shared" si="142"/>
        <v>2837.1936161231479</v>
      </c>
      <c r="N165" s="2">
        <f t="shared" ref="N165:N166" si="235">K165+D165-M165</f>
        <v>3447.8506599103403</v>
      </c>
      <c r="O165" s="1">
        <f t="shared" si="231"/>
        <v>8.5680424647534018E-2</v>
      </c>
      <c r="T165" s="5">
        <f t="shared" si="187"/>
        <v>0</v>
      </c>
    </row>
    <row r="166" spans="1:20" x14ac:dyDescent="0.2">
      <c r="A166">
        <f t="shared" si="198"/>
        <v>-8240</v>
      </c>
      <c r="B166">
        <f t="shared" si="188"/>
        <v>164</v>
      </c>
      <c r="C166" s="3">
        <f t="shared" si="197"/>
        <v>2590</v>
      </c>
      <c r="D166" s="2">
        <f t="shared" si="232"/>
        <v>3306.3503063493704</v>
      </c>
      <c r="E166" s="1">
        <v>0.37</v>
      </c>
      <c r="F166" s="2">
        <f t="shared" si="182"/>
        <v>1223.349613349267</v>
      </c>
      <c r="G166" s="1">
        <v>6</v>
      </c>
      <c r="H166" s="10">
        <f t="shared" si="183"/>
        <v>7340.0976800956014</v>
      </c>
      <c r="I166" s="1">
        <v>0.55000000000000004</v>
      </c>
      <c r="J166" s="10">
        <f t="shared" si="233"/>
        <v>4037.0537240525809</v>
      </c>
      <c r="K166" s="2">
        <f t="shared" si="234"/>
        <v>3303.0439560430204</v>
      </c>
      <c r="L166" s="1">
        <v>0.9</v>
      </c>
      <c r="M166" s="2">
        <f t="shared" ref="M166:M169" si="236">L166*N165</f>
        <v>3103.0655939193061</v>
      </c>
      <c r="N166" s="2">
        <f t="shared" si="235"/>
        <v>3506.3286684730842</v>
      </c>
      <c r="O166" s="1">
        <f t="shared" si="231"/>
        <v>1.6677845716103291E-2</v>
      </c>
      <c r="T166" s="5">
        <f t="shared" si="187"/>
        <v>0</v>
      </c>
    </row>
    <row r="167" spans="1:20" x14ac:dyDescent="0.2">
      <c r="A167">
        <f t="shared" si="198"/>
        <v>-8220</v>
      </c>
      <c r="B167">
        <f t="shared" si="188"/>
        <v>165</v>
      </c>
      <c r="C167" s="3">
        <f t="shared" si="197"/>
        <v>2610</v>
      </c>
      <c r="D167" s="2">
        <f>K166</f>
        <v>3303.0439560430204</v>
      </c>
      <c r="E167" s="1">
        <v>0.37</v>
      </c>
      <c r="F167" s="2">
        <f t="shared" si="182"/>
        <v>1222.1262637359175</v>
      </c>
      <c r="G167" s="1">
        <v>6</v>
      </c>
      <c r="H167" s="10">
        <f t="shared" si="183"/>
        <v>7332.7575824155047</v>
      </c>
      <c r="I167" s="1">
        <v>0.55000000000000004</v>
      </c>
      <c r="J167" s="10">
        <f>H167-K167</f>
        <v>4033.0166703285281</v>
      </c>
      <c r="K167" s="2">
        <f>(H167-(I167*H167))</f>
        <v>3299.7409120869766</v>
      </c>
      <c r="L167" s="1">
        <v>0.9</v>
      </c>
      <c r="M167" s="2">
        <f>L167*N166</f>
        <v>3155.6958016257759</v>
      </c>
      <c r="N167" s="2">
        <f>K167+D167-M167</f>
        <v>3447.0890665042207</v>
      </c>
      <c r="O167" s="1">
        <f t="shared" si="231"/>
        <v>-1.7185399282107879E-2</v>
      </c>
      <c r="T167" s="5">
        <f t="shared" si="187"/>
        <v>0</v>
      </c>
    </row>
    <row r="168" spans="1:20" x14ac:dyDescent="0.2">
      <c r="A168">
        <f t="shared" si="198"/>
        <v>-8200</v>
      </c>
      <c r="B168">
        <f t="shared" si="188"/>
        <v>166</v>
      </c>
      <c r="C168" s="3">
        <f t="shared" si="197"/>
        <v>2630</v>
      </c>
      <c r="D168" s="2">
        <f t="shared" ref="D168:D169" si="237">K167</f>
        <v>3299.7409120869766</v>
      </c>
      <c r="E168" s="1">
        <v>0.37</v>
      </c>
      <c r="F168" s="2">
        <f t="shared" si="182"/>
        <v>1220.9041374721812</v>
      </c>
      <c r="G168" s="1">
        <v>6</v>
      </c>
      <c r="H168" s="10">
        <f t="shared" si="183"/>
        <v>7325.4248248330878</v>
      </c>
      <c r="I168" s="1">
        <v>0.55000000000000004</v>
      </c>
      <c r="J168" s="10">
        <f t="shared" ref="J168:J169" si="238">H168-K168</f>
        <v>4028.9836536581988</v>
      </c>
      <c r="K168" s="2">
        <f t="shared" ref="K168:K169" si="239">(H168-(I168*H168))</f>
        <v>3296.441171174889</v>
      </c>
      <c r="L168" s="1">
        <v>0.9</v>
      </c>
      <c r="M168" s="2">
        <f t="shared" si="236"/>
        <v>3102.3801598537989</v>
      </c>
      <c r="N168" s="2">
        <f t="shared" ref="N168:N169" si="240">K168+D168-M168</f>
        <v>3493.8019234080662</v>
      </c>
      <c r="O168" s="1">
        <f t="shared" si="231"/>
        <v>1.3370207564107964E-2</v>
      </c>
      <c r="T168" s="5">
        <f t="shared" si="187"/>
        <v>0</v>
      </c>
    </row>
    <row r="169" spans="1:20" x14ac:dyDescent="0.2">
      <c r="A169">
        <f t="shared" si="198"/>
        <v>-8180</v>
      </c>
      <c r="B169">
        <f t="shared" si="188"/>
        <v>167</v>
      </c>
      <c r="C169" s="3">
        <f t="shared" si="197"/>
        <v>2650</v>
      </c>
      <c r="D169" s="2">
        <f t="shared" si="237"/>
        <v>3296.441171174889</v>
      </c>
      <c r="E169" s="1">
        <v>0.37</v>
      </c>
      <c r="F169" s="2">
        <f t="shared" si="182"/>
        <v>1219.6832333347088</v>
      </c>
      <c r="G169" s="1">
        <v>6</v>
      </c>
      <c r="H169" s="10">
        <f t="shared" si="183"/>
        <v>7318.0994000082528</v>
      </c>
      <c r="I169" s="1">
        <v>0.5</v>
      </c>
      <c r="J169" s="10">
        <f t="shared" si="238"/>
        <v>3659.0497000041264</v>
      </c>
      <c r="K169" s="2">
        <f t="shared" si="239"/>
        <v>3659.0497000041264</v>
      </c>
      <c r="L169" s="1">
        <v>0.9</v>
      </c>
      <c r="M169" s="2">
        <f t="shared" si="236"/>
        <v>3144.4217310672598</v>
      </c>
      <c r="N169" s="2">
        <f t="shared" si="240"/>
        <v>3811.069140111756</v>
      </c>
      <c r="O169" s="1">
        <f t="shared" si="231"/>
        <v>8.3248874538756415E-2</v>
      </c>
      <c r="T169" s="5">
        <f t="shared" si="187"/>
        <v>0</v>
      </c>
    </row>
    <row r="170" spans="1:20" x14ac:dyDescent="0.2">
      <c r="A170">
        <f t="shared" si="198"/>
        <v>-8160</v>
      </c>
      <c r="B170">
        <f t="shared" si="188"/>
        <v>168</v>
      </c>
      <c r="C170" s="3">
        <f t="shared" si="197"/>
        <v>2670</v>
      </c>
      <c r="D170" s="2">
        <f>K169</f>
        <v>3659.0497000041264</v>
      </c>
      <c r="E170" s="1">
        <v>0.37</v>
      </c>
      <c r="F170" s="2">
        <f t="shared" si="182"/>
        <v>1353.8483890015268</v>
      </c>
      <c r="G170" s="1">
        <v>6</v>
      </c>
      <c r="H170" s="10">
        <f t="shared" si="183"/>
        <v>8123.0903340091609</v>
      </c>
      <c r="I170" s="1">
        <v>0.55000000000000004</v>
      </c>
      <c r="J170" s="10">
        <f>H170-K170</f>
        <v>4467.6996837050392</v>
      </c>
      <c r="K170" s="2">
        <f>(H170-(I170*H170))</f>
        <v>3655.3906503041217</v>
      </c>
      <c r="L170" s="1">
        <v>0.9</v>
      </c>
      <c r="M170" s="2">
        <f>L170*N169</f>
        <v>3429.9622261005807</v>
      </c>
      <c r="N170" s="2">
        <f>K170+D170-M170</f>
        <v>3884.4781242076679</v>
      </c>
      <c r="O170" s="1">
        <f t="shared" si="231"/>
        <v>1.889802999235202E-2</v>
      </c>
      <c r="T170" s="5">
        <f t="shared" si="187"/>
        <v>0</v>
      </c>
    </row>
    <row r="171" spans="1:20" x14ac:dyDescent="0.2">
      <c r="A171">
        <f t="shared" si="198"/>
        <v>-8140</v>
      </c>
      <c r="B171">
        <f t="shared" si="188"/>
        <v>169</v>
      </c>
      <c r="C171" s="3">
        <f t="shared" si="197"/>
        <v>2690</v>
      </c>
      <c r="D171" s="2">
        <f t="shared" ref="D171:D172" si="241">K170</f>
        <v>3655.3906503041217</v>
      </c>
      <c r="E171" s="1">
        <v>0.37</v>
      </c>
      <c r="F171" s="2">
        <f t="shared" si="182"/>
        <v>1352.494540612525</v>
      </c>
      <c r="G171" s="1">
        <v>6</v>
      </c>
      <c r="H171" s="10">
        <f t="shared" si="183"/>
        <v>8114.9672436751498</v>
      </c>
      <c r="I171" s="1">
        <v>0.55000000000000004</v>
      </c>
      <c r="J171" s="10">
        <f t="shared" ref="J171:J172" si="242">H171-K171</f>
        <v>4463.2319840213331</v>
      </c>
      <c r="K171" s="2">
        <f t="shared" ref="K171:K172" si="243">(H171-(I171*H171))</f>
        <v>3651.7352596538167</v>
      </c>
      <c r="L171" s="1">
        <v>0.9</v>
      </c>
      <c r="M171" s="2">
        <f t="shared" ref="M171:M178" si="244">L171*N170</f>
        <v>3496.0303117869012</v>
      </c>
      <c r="N171" s="2">
        <f t="shared" ref="N171:N172" si="245">K171+D171-M171</f>
        <v>3811.0955981710372</v>
      </c>
      <c r="O171" s="1">
        <f t="shared" si="231"/>
        <v>-1.9254968590094488E-2</v>
      </c>
      <c r="T171" s="5">
        <f t="shared" si="187"/>
        <v>0</v>
      </c>
    </row>
    <row r="172" spans="1:20" x14ac:dyDescent="0.2">
      <c r="A172">
        <f t="shared" si="198"/>
        <v>-8120</v>
      </c>
      <c r="B172">
        <f t="shared" si="188"/>
        <v>170</v>
      </c>
      <c r="C172" s="3">
        <f t="shared" si="197"/>
        <v>2710</v>
      </c>
      <c r="D172" s="2">
        <f t="shared" si="241"/>
        <v>3651.7352596538167</v>
      </c>
      <c r="E172" s="1">
        <v>0.37</v>
      </c>
      <c r="F172" s="2">
        <f t="shared" si="182"/>
        <v>1351.1420460719121</v>
      </c>
      <c r="G172" s="1">
        <v>6</v>
      </c>
      <c r="H172" s="10">
        <f t="shared" si="183"/>
        <v>8106.852276431473</v>
      </c>
      <c r="I172" s="1">
        <v>0.5</v>
      </c>
      <c r="J172" s="10">
        <f t="shared" si="242"/>
        <v>4053.4261382157365</v>
      </c>
      <c r="K172" s="2">
        <f t="shared" si="243"/>
        <v>4053.4261382157365</v>
      </c>
      <c r="L172" s="1">
        <v>0.9</v>
      </c>
      <c r="M172" s="2">
        <f t="shared" si="244"/>
        <v>3429.9860383539335</v>
      </c>
      <c r="N172" s="2">
        <f t="shared" si="245"/>
        <v>4275.1753595156197</v>
      </c>
      <c r="O172" s="1">
        <f t="shared" si="231"/>
        <v>0.10855221653344369</v>
      </c>
      <c r="T172" s="5">
        <f t="shared" si="187"/>
        <v>0</v>
      </c>
    </row>
    <row r="173" spans="1:20" x14ac:dyDescent="0.2">
      <c r="A173">
        <f t="shared" si="198"/>
        <v>-8100</v>
      </c>
      <c r="B173">
        <f t="shared" si="188"/>
        <v>171</v>
      </c>
      <c r="C173" s="3">
        <f t="shared" si="197"/>
        <v>2730</v>
      </c>
      <c r="D173" s="2">
        <f>K172</f>
        <v>4053.4261382157365</v>
      </c>
      <c r="E173" s="1">
        <v>0.37</v>
      </c>
      <c r="F173" s="2">
        <f t="shared" si="182"/>
        <v>1499.7676711398226</v>
      </c>
      <c r="G173" s="1">
        <v>6</v>
      </c>
      <c r="H173" s="10">
        <f t="shared" si="183"/>
        <v>8998.6060268389356</v>
      </c>
      <c r="I173" s="1">
        <v>0.55000000000000004</v>
      </c>
      <c r="J173" s="10">
        <f>H173-K173</f>
        <v>4949.2333147614154</v>
      </c>
      <c r="K173" s="2">
        <f>(H173-(I173*H173))</f>
        <v>4049.3727120775202</v>
      </c>
      <c r="L173" s="1">
        <v>0.9</v>
      </c>
      <c r="M173" s="2">
        <f>L173*N172</f>
        <v>3847.6578235640577</v>
      </c>
      <c r="N173" s="2">
        <f>K173+D173-M173</f>
        <v>4255.1410267291994</v>
      </c>
      <c r="O173" s="1">
        <f t="shared" si="231"/>
        <v>-4.7082652867606678E-3</v>
      </c>
      <c r="T173" s="5">
        <f t="shared" si="187"/>
        <v>0</v>
      </c>
    </row>
    <row r="174" spans="1:20" x14ac:dyDescent="0.2">
      <c r="A174">
        <f t="shared" si="198"/>
        <v>-8080</v>
      </c>
      <c r="B174">
        <f t="shared" si="188"/>
        <v>172</v>
      </c>
      <c r="C174" s="3">
        <f t="shared" si="197"/>
        <v>2750</v>
      </c>
      <c r="D174" s="2">
        <f t="shared" ref="D174:D175" si="246">K173</f>
        <v>4049.3727120775202</v>
      </c>
      <c r="E174" s="1">
        <v>0.37</v>
      </c>
      <c r="F174" s="2">
        <f t="shared" si="182"/>
        <v>1498.2679034686826</v>
      </c>
      <c r="G174" s="1">
        <v>6</v>
      </c>
      <c r="H174" s="10">
        <f t="shared" si="183"/>
        <v>8989.6074208120954</v>
      </c>
      <c r="I174" s="1">
        <v>0.55000000000000004</v>
      </c>
      <c r="J174" s="10">
        <f t="shared" ref="J174:J175" si="247">H174-K174</f>
        <v>4944.2840814466526</v>
      </c>
      <c r="K174" s="2">
        <f t="shared" ref="K174:K175" si="248">(H174-(I174*H174))</f>
        <v>4045.3233393654427</v>
      </c>
      <c r="L174" s="1">
        <v>0.9</v>
      </c>
      <c r="M174" s="2">
        <f t="shared" si="244"/>
        <v>3829.6269240562797</v>
      </c>
      <c r="N174" s="2">
        <f t="shared" ref="N174:N175" si="249">K174+D174-M174</f>
        <v>4265.0691273866832</v>
      </c>
      <c r="O174" s="1">
        <f t="shared" si="231"/>
        <v>2.3277701629110547E-3</v>
      </c>
      <c r="T174" s="5">
        <f t="shared" si="187"/>
        <v>0</v>
      </c>
    </row>
    <row r="175" spans="1:20" x14ac:dyDescent="0.2">
      <c r="A175">
        <f t="shared" si="198"/>
        <v>-8060</v>
      </c>
      <c r="B175">
        <f t="shared" si="188"/>
        <v>173</v>
      </c>
      <c r="C175" s="3">
        <f t="shared" si="197"/>
        <v>2770</v>
      </c>
      <c r="D175" s="2">
        <f t="shared" si="246"/>
        <v>4045.3233393654427</v>
      </c>
      <c r="E175" s="1">
        <v>0.37</v>
      </c>
      <c r="F175" s="2">
        <f t="shared" si="182"/>
        <v>1496.7696355652138</v>
      </c>
      <c r="G175" s="1">
        <v>6</v>
      </c>
      <c r="H175" s="10">
        <f t="shared" si="183"/>
        <v>8980.6178133912836</v>
      </c>
      <c r="I175" s="1">
        <v>0.55000000000000004</v>
      </c>
      <c r="J175" s="10">
        <f t="shared" si="247"/>
        <v>4939.3397973652063</v>
      </c>
      <c r="K175" s="2">
        <f t="shared" si="248"/>
        <v>4041.2780160260772</v>
      </c>
      <c r="L175" s="1">
        <v>0.9</v>
      </c>
      <c r="M175" s="2">
        <f t="shared" si="244"/>
        <v>3838.562214648015</v>
      </c>
      <c r="N175" s="2">
        <f t="shared" si="249"/>
        <v>4248.0391407435054</v>
      </c>
      <c r="O175" s="1">
        <f t="shared" si="231"/>
        <v>-4.0089053040592258E-3</v>
      </c>
      <c r="T175" s="5">
        <f t="shared" si="187"/>
        <v>0</v>
      </c>
    </row>
    <row r="176" spans="1:20" x14ac:dyDescent="0.2">
      <c r="A176">
        <f t="shared" si="198"/>
        <v>-8040</v>
      </c>
      <c r="B176">
        <f t="shared" si="188"/>
        <v>174</v>
      </c>
      <c r="C176" s="3">
        <f t="shared" si="197"/>
        <v>2790</v>
      </c>
      <c r="D176" s="2">
        <f>K175</f>
        <v>4041.2780160260772</v>
      </c>
      <c r="E176" s="1">
        <v>0.37</v>
      </c>
      <c r="F176" s="2">
        <f t="shared" si="182"/>
        <v>1495.2728659296486</v>
      </c>
      <c r="G176" s="1">
        <v>6</v>
      </c>
      <c r="H176" s="10">
        <f t="shared" si="183"/>
        <v>8971.6371955778923</v>
      </c>
      <c r="I176" s="1">
        <v>0.5</v>
      </c>
      <c r="J176" s="10">
        <f>H176-K176</f>
        <v>4485.8185977889461</v>
      </c>
      <c r="K176" s="2">
        <f>(H176-(I176*H176))</f>
        <v>4485.8185977889461</v>
      </c>
      <c r="L176" s="1">
        <v>0.9</v>
      </c>
      <c r="M176" s="2">
        <f>L176*N175</f>
        <v>3823.2352266691551</v>
      </c>
      <c r="N176" s="2">
        <f>K176+D176-M176</f>
        <v>4703.8613871458683</v>
      </c>
      <c r="O176" s="1">
        <f t="shared" si="231"/>
        <v>9.6903843222926944E-2</v>
      </c>
      <c r="T176" s="5">
        <f t="shared" si="187"/>
        <v>0</v>
      </c>
    </row>
    <row r="177" spans="1:20" x14ac:dyDescent="0.2">
      <c r="A177">
        <f t="shared" si="198"/>
        <v>-8020</v>
      </c>
      <c r="B177">
        <f t="shared" si="188"/>
        <v>175</v>
      </c>
      <c r="C177" s="3">
        <f t="shared" si="197"/>
        <v>2810</v>
      </c>
      <c r="D177" s="2">
        <f t="shared" ref="D177:D178" si="250">K176</f>
        <v>4485.8185977889461</v>
      </c>
      <c r="E177" s="1">
        <v>0.37</v>
      </c>
      <c r="F177" s="2">
        <f t="shared" si="182"/>
        <v>1659.75288118191</v>
      </c>
      <c r="G177" s="1">
        <v>6</v>
      </c>
      <c r="H177" s="10">
        <f t="shared" si="183"/>
        <v>9958.5172870914594</v>
      </c>
      <c r="I177" s="1">
        <v>0.55000000000000004</v>
      </c>
      <c r="J177" s="10">
        <f t="shared" ref="J177:J178" si="251">H177-K177</f>
        <v>5477.1845079003033</v>
      </c>
      <c r="K177" s="2">
        <f t="shared" ref="K177:K178" si="252">(H177-(I177*H177))</f>
        <v>4481.3327791911561</v>
      </c>
      <c r="L177" s="1">
        <v>0.9</v>
      </c>
      <c r="M177" s="2">
        <f t="shared" si="244"/>
        <v>4233.4752484312812</v>
      </c>
      <c r="N177" s="2">
        <f t="shared" ref="N177:N178" si="253">K177+D177-M177</f>
        <v>4733.676128548821</v>
      </c>
      <c r="O177" s="1">
        <f t="shared" si="231"/>
        <v>6.2984328866818422E-3</v>
      </c>
      <c r="T177" s="5">
        <f t="shared" si="187"/>
        <v>0</v>
      </c>
    </row>
    <row r="178" spans="1:20" x14ac:dyDescent="0.2">
      <c r="A178">
        <f t="shared" si="198"/>
        <v>-8000</v>
      </c>
      <c r="B178">
        <f t="shared" si="188"/>
        <v>176</v>
      </c>
      <c r="C178" s="3">
        <f t="shared" si="197"/>
        <v>2830</v>
      </c>
      <c r="D178" s="2">
        <f t="shared" si="250"/>
        <v>4481.3327791911561</v>
      </c>
      <c r="E178" s="1">
        <v>0.37</v>
      </c>
      <c r="F178" s="2">
        <f t="shared" si="182"/>
        <v>1658.0931283007278</v>
      </c>
      <c r="G178" s="1">
        <v>6</v>
      </c>
      <c r="H178" s="10">
        <f t="shared" si="183"/>
        <v>9948.5587698043673</v>
      </c>
      <c r="I178" s="17">
        <v>0.75</v>
      </c>
      <c r="J178" s="10">
        <f t="shared" si="251"/>
        <v>7461.4190773532755</v>
      </c>
      <c r="K178" s="2">
        <f t="shared" si="252"/>
        <v>2487.1396924510918</v>
      </c>
      <c r="L178" s="1">
        <v>0.9</v>
      </c>
      <c r="M178" s="2">
        <f t="shared" si="244"/>
        <v>4260.3085156939387</v>
      </c>
      <c r="N178" s="2">
        <f t="shared" si="253"/>
        <v>2708.1639559483092</v>
      </c>
      <c r="O178" s="1">
        <f t="shared" si="231"/>
        <v>-0.74792819251271836</v>
      </c>
      <c r="T178" s="5">
        <f t="shared" si="187"/>
        <v>0</v>
      </c>
    </row>
    <row r="179" spans="1:20" x14ac:dyDescent="0.2">
      <c r="A179">
        <f t="shared" si="198"/>
        <v>-7980</v>
      </c>
      <c r="B179">
        <f t="shared" si="188"/>
        <v>177</v>
      </c>
      <c r="C179" s="3">
        <f t="shared" si="197"/>
        <v>2850</v>
      </c>
      <c r="D179" s="2">
        <f>K178</f>
        <v>2487.1396924510918</v>
      </c>
      <c r="E179" s="1">
        <v>0.37</v>
      </c>
      <c r="F179" s="2">
        <f t="shared" si="182"/>
        <v>920.24168620690398</v>
      </c>
      <c r="G179" s="1">
        <v>6</v>
      </c>
      <c r="H179" s="10">
        <f t="shared" si="183"/>
        <v>5521.4501172414239</v>
      </c>
      <c r="I179" s="1">
        <v>0.55000000000000004</v>
      </c>
      <c r="J179" s="10">
        <f>H179-K179</f>
        <v>3036.7975644827834</v>
      </c>
      <c r="K179" s="2">
        <f>(H179-(I179*H179))</f>
        <v>2484.6525527586405</v>
      </c>
      <c r="L179" s="1">
        <v>0.9</v>
      </c>
      <c r="M179" s="2">
        <f>L179*N178</f>
        <v>2437.3475603534785</v>
      </c>
      <c r="N179" s="2">
        <f>K179+D179-M179</f>
        <v>2534.4446848562534</v>
      </c>
      <c r="O179" s="1">
        <f t="shared" si="231"/>
        <v>-6.8543327116215469E-2</v>
      </c>
      <c r="T179" s="5">
        <f t="shared" si="187"/>
        <v>0</v>
      </c>
    </row>
    <row r="180" spans="1:20" x14ac:dyDescent="0.2">
      <c r="A180">
        <f t="shared" si="198"/>
        <v>-7960</v>
      </c>
      <c r="B180">
        <f t="shared" si="188"/>
        <v>178</v>
      </c>
      <c r="C180" s="3">
        <f t="shared" si="197"/>
        <v>2870</v>
      </c>
      <c r="D180" s="2">
        <f t="shared" ref="D180:D181" si="254">K179</f>
        <v>2484.6525527586405</v>
      </c>
      <c r="E180" s="1">
        <v>0.37</v>
      </c>
      <c r="F180" s="2">
        <f t="shared" si="182"/>
        <v>919.32144452069701</v>
      </c>
      <c r="G180" s="1">
        <v>6</v>
      </c>
      <c r="H180" s="10">
        <f t="shared" si="183"/>
        <v>5515.9286671241825</v>
      </c>
      <c r="I180" s="1">
        <v>0.5</v>
      </c>
      <c r="J180" s="10">
        <f t="shared" ref="J180:J181" si="255">H180-K180</f>
        <v>2757.9643335620913</v>
      </c>
      <c r="K180" s="2">
        <f t="shared" ref="K180:K181" si="256">(H180-(I180*H180))</f>
        <v>2757.9643335620913</v>
      </c>
      <c r="L180" s="1">
        <v>0.9</v>
      </c>
      <c r="M180" s="2">
        <f t="shared" ref="M180:M243" si="257">L180*N179</f>
        <v>2281.0002163706281</v>
      </c>
      <c r="N180" s="2">
        <f t="shared" ref="N180:N181" si="258">K180+D180-M180</f>
        <v>2961.6166699501032</v>
      </c>
      <c r="O180" s="1">
        <f t="shared" si="231"/>
        <v>0.14423608207913238</v>
      </c>
      <c r="T180" s="5">
        <f t="shared" si="187"/>
        <v>0</v>
      </c>
    </row>
    <row r="181" spans="1:20" x14ac:dyDescent="0.2">
      <c r="A181">
        <f t="shared" si="198"/>
        <v>-7940</v>
      </c>
      <c r="B181">
        <f t="shared" si="188"/>
        <v>179</v>
      </c>
      <c r="C181" s="3">
        <f t="shared" si="197"/>
        <v>2890</v>
      </c>
      <c r="D181" s="2">
        <f t="shared" si="254"/>
        <v>2757.9643335620913</v>
      </c>
      <c r="E181" s="1">
        <v>0.37</v>
      </c>
      <c r="F181" s="2">
        <f t="shared" si="182"/>
        <v>1020.4468034179738</v>
      </c>
      <c r="G181" s="1">
        <v>6</v>
      </c>
      <c r="H181" s="10">
        <f t="shared" si="183"/>
        <v>6122.6808205078432</v>
      </c>
      <c r="I181" s="1">
        <v>0.55000000000000004</v>
      </c>
      <c r="J181" s="10">
        <f t="shared" si="255"/>
        <v>3367.4744512793141</v>
      </c>
      <c r="K181" s="2">
        <f t="shared" si="256"/>
        <v>2755.2063692285292</v>
      </c>
      <c r="L181" s="1">
        <v>0.9</v>
      </c>
      <c r="M181" s="2">
        <f t="shared" si="257"/>
        <v>2665.4550029550928</v>
      </c>
      <c r="N181" s="2">
        <f t="shared" si="258"/>
        <v>2847.7156998355276</v>
      </c>
      <c r="O181" s="1">
        <f t="shared" si="231"/>
        <v>-3.9997310869604716E-2</v>
      </c>
      <c r="T181" s="5">
        <f t="shared" si="187"/>
        <v>0</v>
      </c>
    </row>
    <row r="182" spans="1:20" x14ac:dyDescent="0.2">
      <c r="A182">
        <f t="shared" si="198"/>
        <v>-7920</v>
      </c>
      <c r="B182">
        <f t="shared" si="188"/>
        <v>180</v>
      </c>
      <c r="C182" s="3">
        <f t="shared" si="197"/>
        <v>2910</v>
      </c>
      <c r="D182" s="2">
        <f>K181</f>
        <v>2755.2063692285292</v>
      </c>
      <c r="E182" s="1">
        <v>0.37</v>
      </c>
      <c r="F182" s="2">
        <f t="shared" si="182"/>
        <v>1019.4263566145557</v>
      </c>
      <c r="G182" s="1">
        <v>6</v>
      </c>
      <c r="H182" s="10">
        <f t="shared" si="183"/>
        <v>6116.5581396873349</v>
      </c>
      <c r="I182" s="1">
        <v>0.55000000000000004</v>
      </c>
      <c r="J182" s="10">
        <f>H182-K182</f>
        <v>3364.1069768280345</v>
      </c>
      <c r="K182" s="2">
        <f>(H182-(I182*H182))</f>
        <v>2752.4511628593004</v>
      </c>
      <c r="L182" s="1">
        <v>0.9</v>
      </c>
      <c r="M182" s="2">
        <f>L182*N181</f>
        <v>2562.944129851975</v>
      </c>
      <c r="N182" s="2">
        <f>K182+D182-M182</f>
        <v>2944.7134022358541</v>
      </c>
      <c r="O182" s="1">
        <f t="shared" si="231"/>
        <v>3.2939607068952222E-2</v>
      </c>
      <c r="T182" s="5">
        <f t="shared" si="187"/>
        <v>0</v>
      </c>
    </row>
    <row r="183" spans="1:20" x14ac:dyDescent="0.2">
      <c r="A183">
        <f t="shared" si="198"/>
        <v>-7900</v>
      </c>
      <c r="B183">
        <f t="shared" si="188"/>
        <v>181</v>
      </c>
      <c r="C183" s="3">
        <f t="shared" si="197"/>
        <v>2930</v>
      </c>
      <c r="D183" s="2">
        <f t="shared" ref="D183:D184" si="259">K182</f>
        <v>2752.4511628593004</v>
      </c>
      <c r="E183" s="1">
        <v>0.37</v>
      </c>
      <c r="F183" s="2">
        <f t="shared" si="182"/>
        <v>1018.4069302579411</v>
      </c>
      <c r="G183" s="1">
        <v>6</v>
      </c>
      <c r="H183" s="10">
        <f t="shared" si="183"/>
        <v>6110.4415815476468</v>
      </c>
      <c r="I183" s="1">
        <v>0.55000000000000004</v>
      </c>
      <c r="J183" s="10">
        <f t="shared" ref="J183:J184" si="260">H183-K183</f>
        <v>3360.7428698512058</v>
      </c>
      <c r="K183" s="2">
        <f t="shared" ref="K183:K184" si="261">(H183-(I183*H183))</f>
        <v>2749.698711696441</v>
      </c>
      <c r="L183" s="1">
        <v>0.9</v>
      </c>
      <c r="M183" s="2">
        <f t="shared" si="257"/>
        <v>2650.2420620122689</v>
      </c>
      <c r="N183" s="2">
        <f t="shared" ref="N183:N184" si="262">K183+D183-M183</f>
        <v>2851.907812543473</v>
      </c>
      <c r="O183" s="1">
        <f t="shared" si="231"/>
        <v>-3.2541581212477008E-2</v>
      </c>
      <c r="T183" s="5">
        <f t="shared" si="187"/>
        <v>0</v>
      </c>
    </row>
    <row r="184" spans="1:20" x14ac:dyDescent="0.2">
      <c r="A184">
        <f t="shared" si="198"/>
        <v>-7880</v>
      </c>
      <c r="B184">
        <f t="shared" si="188"/>
        <v>182</v>
      </c>
      <c r="C184" s="3">
        <f t="shared" si="197"/>
        <v>2950</v>
      </c>
      <c r="D184" s="2">
        <f t="shared" si="259"/>
        <v>2749.698711696441</v>
      </c>
      <c r="E184" s="1">
        <v>0.37</v>
      </c>
      <c r="F184" s="2">
        <f t="shared" si="182"/>
        <v>1017.3885233276832</v>
      </c>
      <c r="G184" s="1">
        <v>6</v>
      </c>
      <c r="H184" s="10">
        <f t="shared" si="183"/>
        <v>6104.3311399660988</v>
      </c>
      <c r="I184" s="1">
        <v>0.5</v>
      </c>
      <c r="J184" s="10">
        <f t="shared" si="260"/>
        <v>3052.1655699830494</v>
      </c>
      <c r="K184" s="2">
        <f t="shared" si="261"/>
        <v>3052.1655699830494</v>
      </c>
      <c r="L184" s="1">
        <v>0.9</v>
      </c>
      <c r="M184" s="2">
        <f t="shared" si="257"/>
        <v>2566.7170312891258</v>
      </c>
      <c r="N184" s="2">
        <f t="shared" si="262"/>
        <v>3235.1472503903651</v>
      </c>
      <c r="O184" s="1">
        <f t="shared" si="231"/>
        <v>0.11846120382948534</v>
      </c>
      <c r="T184" s="5">
        <f t="shared" si="187"/>
        <v>0</v>
      </c>
    </row>
    <row r="185" spans="1:20" x14ac:dyDescent="0.2">
      <c r="A185">
        <f t="shared" si="198"/>
        <v>-7860</v>
      </c>
      <c r="B185">
        <f t="shared" si="188"/>
        <v>183</v>
      </c>
      <c r="C185" s="3">
        <f t="shared" si="197"/>
        <v>2970</v>
      </c>
      <c r="D185" s="2">
        <f>K184</f>
        <v>3052.1655699830494</v>
      </c>
      <c r="E185" s="1">
        <v>0.37</v>
      </c>
      <c r="F185" s="2">
        <f t="shared" si="182"/>
        <v>1129.3012608937283</v>
      </c>
      <c r="G185" s="1">
        <v>6</v>
      </c>
      <c r="H185" s="10">
        <f t="shared" si="183"/>
        <v>6775.80756536237</v>
      </c>
      <c r="I185" s="1">
        <v>0.55000000000000004</v>
      </c>
      <c r="J185" s="10">
        <f>H185-K185</f>
        <v>3726.6941609493038</v>
      </c>
      <c r="K185" s="2">
        <f>(H185-(I185*H185))</f>
        <v>3049.1134044130663</v>
      </c>
      <c r="L185" s="1">
        <v>0.9</v>
      </c>
      <c r="M185" s="2">
        <f>L185*N184</f>
        <v>2911.6325253513287</v>
      </c>
      <c r="N185" s="2">
        <f>K185+D185-M185</f>
        <v>3189.646449044787</v>
      </c>
      <c r="O185" s="1">
        <f t="shared" si="231"/>
        <v>-1.4265155111220673E-2</v>
      </c>
      <c r="T185" s="5">
        <f t="shared" si="187"/>
        <v>0</v>
      </c>
    </row>
    <row r="186" spans="1:20" x14ac:dyDescent="0.2">
      <c r="A186">
        <f t="shared" si="198"/>
        <v>-7840</v>
      </c>
      <c r="B186">
        <f t="shared" si="188"/>
        <v>184</v>
      </c>
      <c r="C186" s="3">
        <f t="shared" si="197"/>
        <v>2990</v>
      </c>
      <c r="D186" s="2">
        <f t="shared" ref="D186:D249" si="263">K185</f>
        <v>3049.1134044130663</v>
      </c>
      <c r="E186" s="1">
        <v>0.37</v>
      </c>
      <c r="F186" s="2">
        <f t="shared" si="182"/>
        <v>1128.1719596328346</v>
      </c>
      <c r="G186" s="1">
        <v>6</v>
      </c>
      <c r="H186" s="10">
        <f t="shared" si="183"/>
        <v>6769.0317577970072</v>
      </c>
      <c r="I186" s="1">
        <v>0.55000000000000004</v>
      </c>
      <c r="J186" s="10">
        <f t="shared" ref="J186:J249" si="264">H186-K186</f>
        <v>3722.9674667883542</v>
      </c>
      <c r="K186" s="2">
        <f t="shared" ref="K186:K249" si="265">(H186-(I186*H186))</f>
        <v>3046.0642910086531</v>
      </c>
      <c r="L186" s="1">
        <v>0.9</v>
      </c>
      <c r="M186" s="2">
        <f t="shared" si="257"/>
        <v>2870.6818041403085</v>
      </c>
      <c r="N186" s="2">
        <f t="shared" ref="N186:N249" si="266">K186+D186-M186</f>
        <v>3224.4958912814109</v>
      </c>
      <c r="O186" s="1">
        <f t="shared" si="231"/>
        <v>1.0807717984957563E-2</v>
      </c>
      <c r="T186" s="5">
        <f t="shared" si="187"/>
        <v>0</v>
      </c>
    </row>
    <row r="187" spans="1:20" x14ac:dyDescent="0.2">
      <c r="A187">
        <f t="shared" si="198"/>
        <v>-7820</v>
      </c>
      <c r="B187">
        <f t="shared" si="188"/>
        <v>185</v>
      </c>
      <c r="C187" s="3">
        <f t="shared" si="197"/>
        <v>3010</v>
      </c>
      <c r="D187" s="2">
        <f t="shared" si="263"/>
        <v>3046.0642910086531</v>
      </c>
      <c r="E187" s="1">
        <v>0.37</v>
      </c>
      <c r="F187" s="2">
        <f t="shared" si="182"/>
        <v>1127.0437876732017</v>
      </c>
      <c r="G187" s="1">
        <v>6</v>
      </c>
      <c r="H187" s="10">
        <f t="shared" si="183"/>
        <v>6762.2627260392101</v>
      </c>
      <c r="I187" s="1">
        <v>0.5</v>
      </c>
      <c r="J187" s="10">
        <f t="shared" si="264"/>
        <v>3381.131363019605</v>
      </c>
      <c r="K187" s="2">
        <f t="shared" si="265"/>
        <v>3381.131363019605</v>
      </c>
      <c r="L187" s="1">
        <v>0.9</v>
      </c>
      <c r="M187" s="2">
        <f t="shared" si="257"/>
        <v>2902.0463021532701</v>
      </c>
      <c r="N187" s="2">
        <f t="shared" si="266"/>
        <v>3525.149351874988</v>
      </c>
      <c r="O187" s="1">
        <f t="shared" si="231"/>
        <v>8.5288148269140121E-2</v>
      </c>
      <c r="T187" s="5">
        <f t="shared" si="187"/>
        <v>0</v>
      </c>
    </row>
    <row r="188" spans="1:20" x14ac:dyDescent="0.2">
      <c r="A188">
        <f t="shared" si="198"/>
        <v>-7800</v>
      </c>
      <c r="B188">
        <f t="shared" si="188"/>
        <v>186</v>
      </c>
      <c r="C188" s="3">
        <f t="shared" si="197"/>
        <v>3030</v>
      </c>
      <c r="D188" s="2">
        <f t="shared" si="263"/>
        <v>3381.131363019605</v>
      </c>
      <c r="E188" s="1">
        <v>0.37</v>
      </c>
      <c r="F188" s="2">
        <f t="shared" si="182"/>
        <v>1251.0186043172539</v>
      </c>
      <c r="G188" s="1">
        <v>6</v>
      </c>
      <c r="H188" s="10">
        <f t="shared" si="183"/>
        <v>7506.1116259035234</v>
      </c>
      <c r="I188" s="1">
        <v>0.55000000000000004</v>
      </c>
      <c r="J188" s="10">
        <f t="shared" si="264"/>
        <v>4128.3613942469383</v>
      </c>
      <c r="K188" s="2">
        <f t="shared" si="265"/>
        <v>3377.7502316565851</v>
      </c>
      <c r="L188" s="1">
        <v>0.9</v>
      </c>
      <c r="M188" s="2">
        <f t="shared" si="257"/>
        <v>3172.6344166874892</v>
      </c>
      <c r="N188" s="2">
        <f t="shared" si="266"/>
        <v>3586.2471779887005</v>
      </c>
      <c r="O188" s="1">
        <f t="shared" si="231"/>
        <v>1.7036702458411799E-2</v>
      </c>
      <c r="T188" s="5">
        <f t="shared" si="187"/>
        <v>0</v>
      </c>
    </row>
    <row r="189" spans="1:20" x14ac:dyDescent="0.2">
      <c r="A189">
        <f t="shared" si="198"/>
        <v>-7780</v>
      </c>
      <c r="B189">
        <f t="shared" si="188"/>
        <v>187</v>
      </c>
      <c r="C189" s="3">
        <f t="shared" si="197"/>
        <v>3050</v>
      </c>
      <c r="D189" s="2">
        <f t="shared" si="263"/>
        <v>3377.7502316565851</v>
      </c>
      <c r="E189" s="1">
        <v>0.37</v>
      </c>
      <c r="F189" s="2">
        <f t="shared" si="182"/>
        <v>1249.7675857129366</v>
      </c>
      <c r="G189" s="1">
        <v>6</v>
      </c>
      <c r="H189" s="10">
        <f t="shared" si="183"/>
        <v>7498.6055142776195</v>
      </c>
      <c r="I189" s="1">
        <v>0.55000000000000004</v>
      </c>
      <c r="J189" s="10">
        <f t="shared" si="264"/>
        <v>4124.2330328526914</v>
      </c>
      <c r="K189" s="2">
        <f t="shared" si="265"/>
        <v>3374.3724814249281</v>
      </c>
      <c r="L189" s="1">
        <v>0.9</v>
      </c>
      <c r="M189" s="2">
        <f t="shared" si="257"/>
        <v>3227.6224601898307</v>
      </c>
      <c r="N189" s="2">
        <f t="shared" si="266"/>
        <v>3524.5002528916825</v>
      </c>
      <c r="O189" s="1">
        <f t="shared" si="231"/>
        <v>-1.751934193971404E-2</v>
      </c>
      <c r="T189" s="5">
        <f t="shared" si="187"/>
        <v>0</v>
      </c>
    </row>
    <row r="190" spans="1:20" x14ac:dyDescent="0.2">
      <c r="A190">
        <f t="shared" si="198"/>
        <v>-7760</v>
      </c>
      <c r="B190">
        <f t="shared" si="188"/>
        <v>188</v>
      </c>
      <c r="C190" s="3">
        <f t="shared" si="197"/>
        <v>3070</v>
      </c>
      <c r="D190" s="2">
        <f t="shared" si="263"/>
        <v>3374.3724814249281</v>
      </c>
      <c r="E190" s="1">
        <v>0.37</v>
      </c>
      <c r="F190" s="2">
        <f t="shared" si="182"/>
        <v>1248.5178181272233</v>
      </c>
      <c r="G190" s="1">
        <v>6</v>
      </c>
      <c r="H190" s="10">
        <f t="shared" si="183"/>
        <v>7491.1069087633405</v>
      </c>
      <c r="I190" s="1">
        <v>0.55000000000000004</v>
      </c>
      <c r="J190" s="10">
        <f t="shared" si="264"/>
        <v>4120.1087998198373</v>
      </c>
      <c r="K190" s="2">
        <f t="shared" si="265"/>
        <v>3370.9981089435032</v>
      </c>
      <c r="L190" s="1">
        <v>0.9</v>
      </c>
      <c r="M190" s="2">
        <f t="shared" si="257"/>
        <v>3172.0502276025145</v>
      </c>
      <c r="N190" s="2">
        <f t="shared" si="266"/>
        <v>3573.3203627659168</v>
      </c>
      <c r="O190" s="1">
        <f t="shared" si="231"/>
        <v>1.3662393773293037E-2</v>
      </c>
      <c r="T190" s="5">
        <f t="shared" si="187"/>
        <v>0</v>
      </c>
    </row>
    <row r="191" spans="1:20" x14ac:dyDescent="0.2">
      <c r="A191">
        <f t="shared" si="198"/>
        <v>-7740</v>
      </c>
      <c r="B191">
        <f t="shared" si="188"/>
        <v>189</v>
      </c>
      <c r="C191" s="3">
        <f t="shared" si="197"/>
        <v>3090</v>
      </c>
      <c r="D191" s="2">
        <f t="shared" si="263"/>
        <v>3370.9981089435032</v>
      </c>
      <c r="E191" s="1">
        <v>0.37</v>
      </c>
      <c r="F191" s="2">
        <f t="shared" si="182"/>
        <v>1247.2693003090963</v>
      </c>
      <c r="G191" s="1">
        <v>6</v>
      </c>
      <c r="H191" s="10">
        <f t="shared" si="183"/>
        <v>7483.6158018545775</v>
      </c>
      <c r="I191" s="1">
        <v>0.5</v>
      </c>
      <c r="J191" s="10">
        <f t="shared" si="264"/>
        <v>3741.8079009272888</v>
      </c>
      <c r="K191" s="2">
        <f t="shared" si="265"/>
        <v>3741.8079009272888</v>
      </c>
      <c r="L191" s="1">
        <v>0.9</v>
      </c>
      <c r="M191" s="2">
        <f t="shared" si="257"/>
        <v>3215.9883264893251</v>
      </c>
      <c r="N191" s="2">
        <f t="shared" si="266"/>
        <v>3896.8176833814668</v>
      </c>
      <c r="O191" s="1">
        <f t="shared" si="231"/>
        <v>8.3015770020535062E-2</v>
      </c>
      <c r="T191" s="5">
        <f t="shared" si="187"/>
        <v>0</v>
      </c>
    </row>
    <row r="192" spans="1:20" x14ac:dyDescent="0.2">
      <c r="A192">
        <f t="shared" si="198"/>
        <v>-7720</v>
      </c>
      <c r="B192">
        <f t="shared" si="188"/>
        <v>190</v>
      </c>
      <c r="C192" s="3">
        <f t="shared" si="197"/>
        <v>3110</v>
      </c>
      <c r="D192" s="2">
        <f t="shared" si="263"/>
        <v>3741.8079009272888</v>
      </c>
      <c r="E192" s="1">
        <v>0.37</v>
      </c>
      <c r="F192" s="2">
        <f t="shared" si="182"/>
        <v>1384.4689233430968</v>
      </c>
      <c r="G192" s="1">
        <v>6</v>
      </c>
      <c r="H192" s="10">
        <f t="shared" si="183"/>
        <v>8306.8135400585816</v>
      </c>
      <c r="I192" s="1">
        <v>0.55000000000000004</v>
      </c>
      <c r="J192" s="10">
        <f t="shared" si="264"/>
        <v>4568.7474470322204</v>
      </c>
      <c r="K192" s="2">
        <f t="shared" si="265"/>
        <v>3738.0660930263612</v>
      </c>
      <c r="L192" s="1">
        <v>0.9</v>
      </c>
      <c r="M192" s="2">
        <f t="shared" si="257"/>
        <v>3507.1359150433204</v>
      </c>
      <c r="N192" s="2">
        <f t="shared" si="266"/>
        <v>3972.7380789103295</v>
      </c>
      <c r="O192" s="1">
        <f t="shared" si="231"/>
        <v>1.9110345061984706E-2</v>
      </c>
      <c r="T192" s="5">
        <f t="shared" si="187"/>
        <v>0</v>
      </c>
    </row>
    <row r="193" spans="1:20" x14ac:dyDescent="0.2">
      <c r="A193">
        <f t="shared" si="198"/>
        <v>-7700</v>
      </c>
      <c r="B193">
        <f t="shared" si="188"/>
        <v>191</v>
      </c>
      <c r="C193" s="3">
        <f t="shared" si="197"/>
        <v>3130</v>
      </c>
      <c r="D193" s="2">
        <f t="shared" si="263"/>
        <v>3738.0660930263612</v>
      </c>
      <c r="E193" s="1">
        <v>0.37</v>
      </c>
      <c r="F193" s="2">
        <f t="shared" si="182"/>
        <v>1383.0844544197537</v>
      </c>
      <c r="G193" s="1">
        <v>6</v>
      </c>
      <c r="H193" s="10">
        <f t="shared" si="183"/>
        <v>8298.5067265185226</v>
      </c>
      <c r="I193" s="1">
        <v>0.5</v>
      </c>
      <c r="J193" s="10">
        <f t="shared" si="264"/>
        <v>4149.2533632592613</v>
      </c>
      <c r="K193" s="2">
        <f t="shared" si="265"/>
        <v>4149.2533632592613</v>
      </c>
      <c r="L193" s="1">
        <v>0.9</v>
      </c>
      <c r="M193" s="2">
        <f t="shared" si="257"/>
        <v>3575.4642710192966</v>
      </c>
      <c r="N193" s="2">
        <f t="shared" si="266"/>
        <v>4311.8551852663259</v>
      </c>
      <c r="O193" s="1">
        <f t="shared" si="231"/>
        <v>7.8647610317425468E-2</v>
      </c>
      <c r="T193" s="5">
        <f t="shared" si="187"/>
        <v>0</v>
      </c>
    </row>
    <row r="194" spans="1:20" x14ac:dyDescent="0.2">
      <c r="A194">
        <f t="shared" si="198"/>
        <v>-7680</v>
      </c>
      <c r="B194">
        <f t="shared" si="188"/>
        <v>192</v>
      </c>
      <c r="C194" s="3">
        <f t="shared" si="197"/>
        <v>3150</v>
      </c>
      <c r="D194" s="2">
        <f t="shared" si="263"/>
        <v>4149.2533632592613</v>
      </c>
      <c r="E194" s="1">
        <v>0.37</v>
      </c>
      <c r="F194" s="2">
        <f t="shared" si="182"/>
        <v>1535.2237444059267</v>
      </c>
      <c r="G194" s="1">
        <v>6</v>
      </c>
      <c r="H194" s="10">
        <f t="shared" si="183"/>
        <v>9211.3424664355607</v>
      </c>
      <c r="I194" s="1">
        <v>0.55000000000000004</v>
      </c>
      <c r="J194" s="10">
        <f t="shared" si="264"/>
        <v>5066.2383565395585</v>
      </c>
      <c r="K194" s="2">
        <f t="shared" si="265"/>
        <v>4145.1041098960022</v>
      </c>
      <c r="L194" s="1">
        <v>0.9</v>
      </c>
      <c r="M194" s="2">
        <f t="shared" si="257"/>
        <v>3880.6696667396932</v>
      </c>
      <c r="N194" s="2">
        <f t="shared" si="266"/>
        <v>4413.6878064155699</v>
      </c>
      <c r="O194" s="1">
        <f t="shared" si="231"/>
        <v>2.3072003643126719E-2</v>
      </c>
      <c r="T194" s="5">
        <f t="shared" si="187"/>
        <v>0</v>
      </c>
    </row>
    <row r="195" spans="1:20" x14ac:dyDescent="0.2">
      <c r="A195">
        <f t="shared" si="198"/>
        <v>-7660</v>
      </c>
      <c r="B195">
        <f t="shared" si="188"/>
        <v>193</v>
      </c>
      <c r="C195" s="3">
        <f t="shared" si="197"/>
        <v>3170</v>
      </c>
      <c r="D195" s="2">
        <f t="shared" si="263"/>
        <v>4145.1041098960022</v>
      </c>
      <c r="E195" s="1">
        <v>0.37</v>
      </c>
      <c r="F195" s="2">
        <f t="shared" si="182"/>
        <v>1533.6885206615209</v>
      </c>
      <c r="G195" s="1">
        <v>6</v>
      </c>
      <c r="H195" s="10">
        <f t="shared" si="183"/>
        <v>9202.1311239691258</v>
      </c>
      <c r="I195" s="1">
        <v>0.5</v>
      </c>
      <c r="J195" s="10">
        <f t="shared" si="264"/>
        <v>4601.0655619845629</v>
      </c>
      <c r="K195" s="2">
        <f t="shared" si="265"/>
        <v>4601.0655619845629</v>
      </c>
      <c r="L195" s="1">
        <v>0.9</v>
      </c>
      <c r="M195" s="2">
        <f t="shared" si="257"/>
        <v>3972.319025774013</v>
      </c>
      <c r="N195" s="2">
        <f t="shared" si="266"/>
        <v>4773.8506461065517</v>
      </c>
      <c r="O195" s="1">
        <f t="shared" si="231"/>
        <v>7.5444932485418836E-2</v>
      </c>
      <c r="T195" s="5">
        <f t="shared" si="187"/>
        <v>0</v>
      </c>
    </row>
    <row r="196" spans="1:20" x14ac:dyDescent="0.2">
      <c r="A196">
        <f t="shared" si="198"/>
        <v>-7640</v>
      </c>
      <c r="B196">
        <f t="shared" si="188"/>
        <v>194</v>
      </c>
      <c r="C196" s="3">
        <f t="shared" si="197"/>
        <v>3190</v>
      </c>
      <c r="D196" s="2">
        <f t="shared" si="263"/>
        <v>4601.0655619845629</v>
      </c>
      <c r="E196" s="1">
        <v>0.37</v>
      </c>
      <c r="F196" s="2">
        <f t="shared" ref="F196:F259" si="267">SUM(D196*E196)</f>
        <v>1702.3942579342884</v>
      </c>
      <c r="G196" s="1">
        <v>6</v>
      </c>
      <c r="H196" s="10">
        <f t="shared" ref="H196:H259" si="268">SUM(G196*F196)</f>
        <v>10214.36554760573</v>
      </c>
      <c r="I196" s="1">
        <v>0.55000000000000004</v>
      </c>
      <c r="J196" s="10">
        <f t="shared" si="264"/>
        <v>5617.901051183152</v>
      </c>
      <c r="K196" s="2">
        <f t="shared" si="265"/>
        <v>4596.4644964225781</v>
      </c>
      <c r="L196" s="1">
        <v>0.9</v>
      </c>
      <c r="M196" s="2">
        <f t="shared" si="257"/>
        <v>4296.4655814958969</v>
      </c>
      <c r="N196" s="2">
        <f t="shared" si="266"/>
        <v>4901.0644769112441</v>
      </c>
      <c r="O196" s="1">
        <f t="shared" si="231"/>
        <v>2.5956367520564693E-2</v>
      </c>
      <c r="T196" s="5">
        <f t="shared" ref="T196:T259" si="269">R196+Q196+P196</f>
        <v>0</v>
      </c>
    </row>
    <row r="197" spans="1:20" x14ac:dyDescent="0.2">
      <c r="A197">
        <f t="shared" si="198"/>
        <v>-7620</v>
      </c>
      <c r="B197">
        <f t="shared" ref="B197:B260" si="270">SUM(B196+1)</f>
        <v>195</v>
      </c>
      <c r="C197" s="3">
        <f t="shared" si="197"/>
        <v>3210</v>
      </c>
      <c r="D197" s="2">
        <f t="shared" si="263"/>
        <v>4596.4644964225781</v>
      </c>
      <c r="E197" s="1">
        <v>0.37</v>
      </c>
      <c r="F197" s="2">
        <f t="shared" si="267"/>
        <v>1700.6918636763539</v>
      </c>
      <c r="G197" s="1">
        <v>6</v>
      </c>
      <c r="H197" s="10">
        <f t="shared" si="268"/>
        <v>10204.151182058124</v>
      </c>
      <c r="I197" s="1">
        <v>0.55000000000000004</v>
      </c>
      <c r="J197" s="10">
        <f t="shared" si="264"/>
        <v>5612.2831501319688</v>
      </c>
      <c r="K197" s="2">
        <f t="shared" si="265"/>
        <v>4591.8680319261548</v>
      </c>
      <c r="L197" s="1">
        <v>0.9</v>
      </c>
      <c r="M197" s="2">
        <f t="shared" si="257"/>
        <v>4410.9580292201199</v>
      </c>
      <c r="N197" s="2">
        <f t="shared" si="266"/>
        <v>4777.3744991286121</v>
      </c>
      <c r="O197" s="1">
        <f t="shared" si="231"/>
        <v>-2.5890785368656556E-2</v>
      </c>
      <c r="T197" s="5">
        <f t="shared" si="269"/>
        <v>0</v>
      </c>
    </row>
    <row r="198" spans="1:20" x14ac:dyDescent="0.2">
      <c r="A198">
        <f t="shared" si="198"/>
        <v>-7600</v>
      </c>
      <c r="B198">
        <f t="shared" si="270"/>
        <v>196</v>
      </c>
      <c r="C198" s="3">
        <f t="shared" si="197"/>
        <v>3230</v>
      </c>
      <c r="D198" s="2">
        <f t="shared" si="263"/>
        <v>4591.8680319261548</v>
      </c>
      <c r="E198" s="1">
        <v>0.37</v>
      </c>
      <c r="F198" s="2">
        <f t="shared" si="267"/>
        <v>1698.9911718126773</v>
      </c>
      <c r="G198" s="1">
        <v>6</v>
      </c>
      <c r="H198" s="10">
        <f t="shared" si="268"/>
        <v>10193.947030876065</v>
      </c>
      <c r="I198" s="1">
        <v>0.55000000000000004</v>
      </c>
      <c r="J198" s="10">
        <f t="shared" si="264"/>
        <v>5606.6708669818363</v>
      </c>
      <c r="K198" s="2">
        <f t="shared" si="265"/>
        <v>4587.2761638942284</v>
      </c>
      <c r="L198" s="1">
        <v>0.9</v>
      </c>
      <c r="M198" s="2">
        <f t="shared" si="257"/>
        <v>4299.6370492157512</v>
      </c>
      <c r="N198" s="2">
        <f t="shared" si="266"/>
        <v>4879.507146604632</v>
      </c>
      <c r="O198" s="1">
        <f t="shared" si="231"/>
        <v>2.0930935114438373E-2</v>
      </c>
      <c r="T198" s="5">
        <f t="shared" si="269"/>
        <v>0</v>
      </c>
    </row>
    <row r="199" spans="1:20" x14ac:dyDescent="0.2">
      <c r="A199">
        <f t="shared" si="198"/>
        <v>-7580</v>
      </c>
      <c r="B199">
        <f t="shared" si="270"/>
        <v>197</v>
      </c>
      <c r="C199" s="3">
        <f t="shared" si="197"/>
        <v>3250</v>
      </c>
      <c r="D199" s="2">
        <f t="shared" si="263"/>
        <v>4587.2761638942284</v>
      </c>
      <c r="E199" s="1">
        <v>0.37</v>
      </c>
      <c r="F199" s="2">
        <f t="shared" si="267"/>
        <v>1697.2921806408644</v>
      </c>
      <c r="G199" s="1">
        <v>6</v>
      </c>
      <c r="H199" s="10">
        <f t="shared" si="268"/>
        <v>10183.753083845186</v>
      </c>
      <c r="I199" s="1">
        <v>0.5</v>
      </c>
      <c r="J199" s="10">
        <f t="shared" si="264"/>
        <v>5091.8765419225929</v>
      </c>
      <c r="K199" s="2">
        <f t="shared" si="265"/>
        <v>5091.8765419225929</v>
      </c>
      <c r="L199" s="1">
        <v>0.9</v>
      </c>
      <c r="M199" s="2">
        <f t="shared" si="257"/>
        <v>4391.5564319441692</v>
      </c>
      <c r="N199" s="2">
        <f t="shared" si="266"/>
        <v>5287.5962738726521</v>
      </c>
      <c r="O199" s="1">
        <f t="shared" si="231"/>
        <v>7.7178571534383497E-2</v>
      </c>
      <c r="T199" s="5">
        <f t="shared" si="269"/>
        <v>0</v>
      </c>
    </row>
    <row r="200" spans="1:20" x14ac:dyDescent="0.2">
      <c r="A200">
        <f t="shared" si="198"/>
        <v>-7560</v>
      </c>
      <c r="B200">
        <f t="shared" si="270"/>
        <v>198</v>
      </c>
      <c r="C200" s="3">
        <f t="shared" si="197"/>
        <v>3270</v>
      </c>
      <c r="D200" s="2">
        <f t="shared" si="263"/>
        <v>5091.8765419225929</v>
      </c>
      <c r="E200" s="1">
        <v>0.37</v>
      </c>
      <c r="F200" s="2">
        <f t="shared" si="267"/>
        <v>1883.9943205113593</v>
      </c>
      <c r="G200" s="1">
        <v>6</v>
      </c>
      <c r="H200" s="10">
        <f t="shared" si="268"/>
        <v>11303.965923068155</v>
      </c>
      <c r="I200" s="1">
        <v>0.55000000000000004</v>
      </c>
      <c r="J200" s="10">
        <f t="shared" si="264"/>
        <v>6217.1812576874863</v>
      </c>
      <c r="K200" s="2">
        <f t="shared" si="265"/>
        <v>5086.7846653806691</v>
      </c>
      <c r="L200" s="1">
        <v>0.9</v>
      </c>
      <c r="M200" s="2">
        <f t="shared" si="257"/>
        <v>4758.8366464853871</v>
      </c>
      <c r="N200" s="2">
        <f t="shared" si="266"/>
        <v>5419.8245608178759</v>
      </c>
      <c r="O200" s="1">
        <f t="shared" si="231"/>
        <v>2.4397152612864268E-2</v>
      </c>
      <c r="T200" s="5">
        <f t="shared" si="269"/>
        <v>0</v>
      </c>
    </row>
    <row r="201" spans="1:20" x14ac:dyDescent="0.2">
      <c r="A201">
        <f t="shared" si="198"/>
        <v>-7540</v>
      </c>
      <c r="B201">
        <f t="shared" si="270"/>
        <v>199</v>
      </c>
      <c r="C201" s="3">
        <f t="shared" si="197"/>
        <v>3290</v>
      </c>
      <c r="D201" s="2">
        <f t="shared" si="263"/>
        <v>5086.7846653806691</v>
      </c>
      <c r="E201" s="1">
        <v>0.37</v>
      </c>
      <c r="F201" s="2">
        <f t="shared" si="267"/>
        <v>1882.1103261908477</v>
      </c>
      <c r="G201" s="1">
        <v>6</v>
      </c>
      <c r="H201" s="10">
        <f t="shared" si="268"/>
        <v>11292.661957145086</v>
      </c>
      <c r="I201" s="1">
        <v>0.55000000000000004</v>
      </c>
      <c r="J201" s="10">
        <f t="shared" si="264"/>
        <v>6210.9640764297983</v>
      </c>
      <c r="K201" s="2">
        <f t="shared" si="265"/>
        <v>5081.6978807152882</v>
      </c>
      <c r="L201" s="1">
        <v>0.9</v>
      </c>
      <c r="M201" s="2">
        <f t="shared" si="257"/>
        <v>4877.842104736088</v>
      </c>
      <c r="N201" s="2">
        <f t="shared" si="266"/>
        <v>5290.6404413598702</v>
      </c>
      <c r="O201" s="1">
        <f t="shared" si="231"/>
        <v>-2.4417482323709192E-2</v>
      </c>
      <c r="T201" s="5">
        <f t="shared" si="269"/>
        <v>0</v>
      </c>
    </row>
    <row r="202" spans="1:20" x14ac:dyDescent="0.2">
      <c r="A202">
        <f t="shared" si="198"/>
        <v>-7520</v>
      </c>
      <c r="B202">
        <f t="shared" si="270"/>
        <v>200</v>
      </c>
      <c r="C202" s="3">
        <f t="shared" si="197"/>
        <v>3310</v>
      </c>
      <c r="D202" s="2">
        <f t="shared" si="263"/>
        <v>5081.6978807152882</v>
      </c>
      <c r="E202" s="1">
        <v>0.37</v>
      </c>
      <c r="F202" s="2">
        <f t="shared" si="267"/>
        <v>1880.2282158646567</v>
      </c>
      <c r="G202" s="1">
        <v>6</v>
      </c>
      <c r="H202" s="10">
        <f t="shared" si="268"/>
        <v>11281.36929518794</v>
      </c>
      <c r="I202" s="1">
        <v>0.5</v>
      </c>
      <c r="J202" s="10">
        <f t="shared" si="264"/>
        <v>5640.6846475939701</v>
      </c>
      <c r="K202" s="2">
        <f t="shared" si="265"/>
        <v>5640.6846475939701</v>
      </c>
      <c r="L202" s="1">
        <v>0.9</v>
      </c>
      <c r="M202" s="2">
        <f t="shared" si="257"/>
        <v>4761.5763972238838</v>
      </c>
      <c r="N202" s="2">
        <f t="shared" si="266"/>
        <v>5960.8061310853755</v>
      </c>
      <c r="O202" s="1">
        <f t="shared" si="231"/>
        <v>0.11242870091523642</v>
      </c>
      <c r="T202" s="5">
        <f t="shared" si="269"/>
        <v>0</v>
      </c>
    </row>
    <row r="203" spans="1:20" x14ac:dyDescent="0.2">
      <c r="A203">
        <f t="shared" si="198"/>
        <v>-7500</v>
      </c>
      <c r="B203">
        <f t="shared" si="270"/>
        <v>201</v>
      </c>
      <c r="C203" s="3">
        <f t="shared" ref="C203:C266" si="271">SUM(C202+20)</f>
        <v>3330</v>
      </c>
      <c r="D203" s="2">
        <f t="shared" si="263"/>
        <v>5640.6846475939701</v>
      </c>
      <c r="E203" s="1">
        <v>0.37</v>
      </c>
      <c r="F203" s="2">
        <f t="shared" si="267"/>
        <v>2087.053319609769</v>
      </c>
      <c r="G203" s="1">
        <v>6</v>
      </c>
      <c r="H203" s="10">
        <f t="shared" si="268"/>
        <v>12522.319917658613</v>
      </c>
      <c r="I203" s="1">
        <v>0.55000000000000004</v>
      </c>
      <c r="J203" s="10">
        <f t="shared" si="264"/>
        <v>6887.2759547122378</v>
      </c>
      <c r="K203" s="2">
        <f t="shared" si="265"/>
        <v>5635.0439629463754</v>
      </c>
      <c r="L203" s="1">
        <v>0.9</v>
      </c>
      <c r="M203" s="2">
        <f t="shared" si="257"/>
        <v>5364.7255179768381</v>
      </c>
      <c r="N203" s="2">
        <f t="shared" si="266"/>
        <v>5911.0030925635074</v>
      </c>
      <c r="O203" s="1">
        <f t="shared" si="231"/>
        <v>-8.4254800313882591E-3</v>
      </c>
      <c r="T203" s="5">
        <f t="shared" si="269"/>
        <v>0</v>
      </c>
    </row>
    <row r="204" spans="1:20" x14ac:dyDescent="0.2">
      <c r="A204">
        <f t="shared" si="198"/>
        <v>-7480</v>
      </c>
      <c r="B204">
        <f t="shared" si="270"/>
        <v>202</v>
      </c>
      <c r="C204" s="3">
        <f t="shared" si="271"/>
        <v>3350</v>
      </c>
      <c r="D204" s="2">
        <f t="shared" si="263"/>
        <v>5635.0439629463754</v>
      </c>
      <c r="E204" s="1">
        <v>0.37</v>
      </c>
      <c r="F204" s="2">
        <f t="shared" si="267"/>
        <v>2084.9662662901587</v>
      </c>
      <c r="G204" s="1">
        <v>6</v>
      </c>
      <c r="H204" s="10">
        <f t="shared" si="268"/>
        <v>12509.797597740951</v>
      </c>
      <c r="I204" s="1">
        <v>0.55000000000000004</v>
      </c>
      <c r="J204" s="10">
        <f t="shared" si="264"/>
        <v>6880.3886787575238</v>
      </c>
      <c r="K204" s="2">
        <f t="shared" si="265"/>
        <v>5629.4089189834276</v>
      </c>
      <c r="L204" s="1">
        <v>0.9</v>
      </c>
      <c r="M204" s="2">
        <f t="shared" si="257"/>
        <v>5319.9027833071568</v>
      </c>
      <c r="N204" s="2">
        <f t="shared" si="266"/>
        <v>5944.5500986226461</v>
      </c>
      <c r="O204" s="1">
        <f t="shared" si="231"/>
        <v>5.6433212779065682E-3</v>
      </c>
      <c r="T204" s="5">
        <f t="shared" si="269"/>
        <v>0</v>
      </c>
    </row>
    <row r="205" spans="1:20" x14ac:dyDescent="0.2">
      <c r="A205">
        <f t="shared" ref="A205:A268" si="272">A206-20</f>
        <v>-7460</v>
      </c>
      <c r="B205">
        <f t="shared" si="270"/>
        <v>203</v>
      </c>
      <c r="C205" s="3">
        <f t="shared" si="271"/>
        <v>3370</v>
      </c>
      <c r="D205" s="2">
        <f t="shared" si="263"/>
        <v>5629.4089189834276</v>
      </c>
      <c r="E205" s="1">
        <v>0.37</v>
      </c>
      <c r="F205" s="2">
        <f t="shared" si="267"/>
        <v>2082.8813000238683</v>
      </c>
      <c r="G205" s="1">
        <v>6</v>
      </c>
      <c r="H205" s="10">
        <f t="shared" si="268"/>
        <v>12497.287800143211</v>
      </c>
      <c r="I205" s="1">
        <v>0.55000000000000004</v>
      </c>
      <c r="J205" s="10">
        <f t="shared" si="264"/>
        <v>6873.5082900787665</v>
      </c>
      <c r="K205" s="2">
        <f t="shared" si="265"/>
        <v>5623.7795100644444</v>
      </c>
      <c r="L205" s="1">
        <v>0.9</v>
      </c>
      <c r="M205" s="2">
        <f t="shared" si="257"/>
        <v>5350.0950887603813</v>
      </c>
      <c r="N205" s="2">
        <f t="shared" si="266"/>
        <v>5903.0933402874907</v>
      </c>
      <c r="O205" s="1">
        <f t="shared" si="231"/>
        <v>-7.0228871449856513E-3</v>
      </c>
      <c r="T205" s="5">
        <f t="shared" si="269"/>
        <v>0</v>
      </c>
    </row>
    <row r="206" spans="1:20" x14ac:dyDescent="0.2">
      <c r="A206">
        <f t="shared" si="272"/>
        <v>-7440</v>
      </c>
      <c r="B206">
        <f t="shared" si="270"/>
        <v>204</v>
      </c>
      <c r="C206" s="3">
        <f t="shared" si="271"/>
        <v>3390</v>
      </c>
      <c r="D206" s="2">
        <f t="shared" si="263"/>
        <v>5623.7795100644444</v>
      </c>
      <c r="E206" s="1">
        <v>0.37</v>
      </c>
      <c r="F206" s="2">
        <f t="shared" si="267"/>
        <v>2080.7984187238444</v>
      </c>
      <c r="G206" s="1">
        <v>6</v>
      </c>
      <c r="H206" s="10">
        <f t="shared" si="268"/>
        <v>12484.790512343066</v>
      </c>
      <c r="I206" s="1">
        <v>0.5</v>
      </c>
      <c r="J206" s="10">
        <f t="shared" si="264"/>
        <v>6242.3952561715332</v>
      </c>
      <c r="K206" s="2">
        <f t="shared" si="265"/>
        <v>6242.3952561715332</v>
      </c>
      <c r="L206" s="1">
        <v>0.9</v>
      </c>
      <c r="M206" s="2">
        <f t="shared" si="257"/>
        <v>5312.784006258742</v>
      </c>
      <c r="N206" s="2">
        <f t="shared" si="266"/>
        <v>6553.3907599772356</v>
      </c>
      <c r="O206" s="1">
        <f t="shared" si="231"/>
        <v>9.9230679736241417E-2</v>
      </c>
      <c r="T206" s="5">
        <f t="shared" si="269"/>
        <v>0</v>
      </c>
    </row>
    <row r="207" spans="1:20" x14ac:dyDescent="0.2">
      <c r="A207">
        <f t="shared" si="272"/>
        <v>-7420</v>
      </c>
      <c r="B207">
        <f t="shared" si="270"/>
        <v>205</v>
      </c>
      <c r="C207" s="3">
        <f t="shared" si="271"/>
        <v>3410</v>
      </c>
      <c r="D207" s="2">
        <f t="shared" si="263"/>
        <v>6242.3952561715332</v>
      </c>
      <c r="E207" s="1">
        <v>0.37</v>
      </c>
      <c r="F207" s="2">
        <f t="shared" si="267"/>
        <v>2309.6862447834674</v>
      </c>
      <c r="G207" s="1">
        <v>6</v>
      </c>
      <c r="H207" s="10">
        <f t="shared" si="268"/>
        <v>13858.117468700804</v>
      </c>
      <c r="I207" s="1">
        <v>0.55000000000000004</v>
      </c>
      <c r="J207" s="10">
        <f t="shared" si="264"/>
        <v>7621.9646077854431</v>
      </c>
      <c r="K207" s="2">
        <f t="shared" si="265"/>
        <v>6236.1528609153611</v>
      </c>
      <c r="L207" s="1">
        <v>0.9</v>
      </c>
      <c r="M207" s="2">
        <f t="shared" si="257"/>
        <v>5898.0516839795118</v>
      </c>
      <c r="N207" s="2">
        <f t="shared" si="266"/>
        <v>6580.4964331073834</v>
      </c>
      <c r="O207" s="1">
        <f t="shared" si="231"/>
        <v>4.1190924432046548E-3</v>
      </c>
      <c r="T207" s="5">
        <f t="shared" si="269"/>
        <v>0</v>
      </c>
    </row>
    <row r="208" spans="1:20" x14ac:dyDescent="0.2">
      <c r="A208">
        <f t="shared" si="272"/>
        <v>-7400</v>
      </c>
      <c r="B208">
        <f t="shared" si="270"/>
        <v>206</v>
      </c>
      <c r="C208" s="3">
        <f t="shared" si="271"/>
        <v>3430</v>
      </c>
      <c r="D208" s="2">
        <f t="shared" si="263"/>
        <v>6236.1528609153611</v>
      </c>
      <c r="E208" s="1">
        <v>0.37</v>
      </c>
      <c r="F208" s="2">
        <f t="shared" si="267"/>
        <v>2307.3765585386836</v>
      </c>
      <c r="G208" s="1">
        <v>6</v>
      </c>
      <c r="H208" s="10">
        <f t="shared" si="268"/>
        <v>13844.259351232102</v>
      </c>
      <c r="I208" s="1">
        <v>0.5</v>
      </c>
      <c r="J208" s="10">
        <f t="shared" si="264"/>
        <v>6922.1296756160509</v>
      </c>
      <c r="K208" s="2">
        <f t="shared" si="265"/>
        <v>6922.1296756160509</v>
      </c>
      <c r="L208" s="1">
        <v>0.9</v>
      </c>
      <c r="M208" s="2">
        <f t="shared" si="257"/>
        <v>5922.4467897966451</v>
      </c>
      <c r="N208" s="2">
        <f t="shared" si="266"/>
        <v>7235.8357467347678</v>
      </c>
      <c r="O208" s="1">
        <f t="shared" si="231"/>
        <v>9.056857238959741E-2</v>
      </c>
      <c r="T208" s="5">
        <f t="shared" si="269"/>
        <v>0</v>
      </c>
    </row>
    <row r="209" spans="1:20" x14ac:dyDescent="0.2">
      <c r="A209">
        <f t="shared" si="272"/>
        <v>-7380</v>
      </c>
      <c r="B209">
        <f t="shared" si="270"/>
        <v>207</v>
      </c>
      <c r="C209" s="3">
        <f t="shared" si="271"/>
        <v>3450</v>
      </c>
      <c r="D209" s="2">
        <f t="shared" si="263"/>
        <v>6922.1296756160509</v>
      </c>
      <c r="E209" s="1">
        <v>0.37</v>
      </c>
      <c r="F209" s="2">
        <f t="shared" si="267"/>
        <v>2561.187979977939</v>
      </c>
      <c r="G209" s="1">
        <v>6</v>
      </c>
      <c r="H209" s="10">
        <f t="shared" si="268"/>
        <v>15367.127879867634</v>
      </c>
      <c r="I209" s="1">
        <v>0.55000000000000004</v>
      </c>
      <c r="J209" s="10">
        <f t="shared" si="264"/>
        <v>8451.920333927199</v>
      </c>
      <c r="K209" s="2">
        <f t="shared" si="265"/>
        <v>6915.207545940435</v>
      </c>
      <c r="L209" s="1">
        <v>0.9</v>
      </c>
      <c r="M209" s="2">
        <f t="shared" si="257"/>
        <v>6512.2521720612913</v>
      </c>
      <c r="N209" s="2">
        <f t="shared" si="266"/>
        <v>7325.0850494951937</v>
      </c>
      <c r="O209" s="1">
        <f t="shared" si="231"/>
        <v>1.2184063687639579E-2</v>
      </c>
      <c r="T209" s="5">
        <f t="shared" si="269"/>
        <v>0</v>
      </c>
    </row>
    <row r="210" spans="1:20" x14ac:dyDescent="0.2">
      <c r="A210">
        <f t="shared" si="272"/>
        <v>-7360</v>
      </c>
      <c r="B210">
        <f t="shared" si="270"/>
        <v>208</v>
      </c>
      <c r="C210" s="3">
        <f t="shared" si="271"/>
        <v>3470</v>
      </c>
      <c r="D210" s="2">
        <f t="shared" si="263"/>
        <v>6915.207545940435</v>
      </c>
      <c r="E210" s="1">
        <v>0.37</v>
      </c>
      <c r="F210" s="2">
        <f t="shared" si="267"/>
        <v>2558.6267919979609</v>
      </c>
      <c r="G210" s="1">
        <v>6</v>
      </c>
      <c r="H210" s="10">
        <f t="shared" si="268"/>
        <v>15351.760751987766</v>
      </c>
      <c r="I210" s="1">
        <v>0.5</v>
      </c>
      <c r="J210" s="10">
        <f t="shared" si="264"/>
        <v>7675.8803759938828</v>
      </c>
      <c r="K210" s="2">
        <f t="shared" si="265"/>
        <v>7675.8803759938828</v>
      </c>
      <c r="L210" s="1">
        <v>0.9</v>
      </c>
      <c r="M210" s="2">
        <f t="shared" si="257"/>
        <v>6592.5765445456746</v>
      </c>
      <c r="N210" s="2">
        <f t="shared" si="266"/>
        <v>7998.5113773886442</v>
      </c>
      <c r="O210" s="1">
        <f t="shared" si="231"/>
        <v>8.419395761531201E-2</v>
      </c>
      <c r="T210" s="5">
        <f t="shared" si="269"/>
        <v>0</v>
      </c>
    </row>
    <row r="211" spans="1:20" x14ac:dyDescent="0.2">
      <c r="A211">
        <f t="shared" si="272"/>
        <v>-7340</v>
      </c>
      <c r="B211">
        <f t="shared" si="270"/>
        <v>209</v>
      </c>
      <c r="C211" s="3">
        <f t="shared" si="271"/>
        <v>3490</v>
      </c>
      <c r="D211" s="2">
        <f t="shared" si="263"/>
        <v>7675.8803759938828</v>
      </c>
      <c r="E211" s="1">
        <v>0.37</v>
      </c>
      <c r="F211" s="2">
        <f t="shared" si="267"/>
        <v>2840.0757391177367</v>
      </c>
      <c r="G211" s="1">
        <v>6</v>
      </c>
      <c r="H211" s="10">
        <f t="shared" si="268"/>
        <v>17040.454434706422</v>
      </c>
      <c r="I211" s="1">
        <v>0.55000000000000004</v>
      </c>
      <c r="J211" s="10">
        <f t="shared" si="264"/>
        <v>9372.2499390885332</v>
      </c>
      <c r="K211" s="2">
        <f t="shared" si="265"/>
        <v>7668.2044956178888</v>
      </c>
      <c r="L211" s="1">
        <v>0.9</v>
      </c>
      <c r="M211" s="2">
        <f t="shared" si="257"/>
        <v>7198.6602396497801</v>
      </c>
      <c r="N211" s="2">
        <f t="shared" si="266"/>
        <v>8145.4246319619924</v>
      </c>
      <c r="O211" s="1">
        <f t="shared" si="231"/>
        <v>1.8036291686608016E-2</v>
      </c>
      <c r="T211" s="5">
        <f t="shared" si="269"/>
        <v>0</v>
      </c>
    </row>
    <row r="212" spans="1:20" x14ac:dyDescent="0.2">
      <c r="A212">
        <f t="shared" si="272"/>
        <v>-7320</v>
      </c>
      <c r="B212">
        <f t="shared" si="270"/>
        <v>210</v>
      </c>
      <c r="C212" s="3">
        <f t="shared" si="271"/>
        <v>3510</v>
      </c>
      <c r="D212" s="2">
        <f t="shared" si="263"/>
        <v>7668.2044956178888</v>
      </c>
      <c r="E212" s="1">
        <v>0.37</v>
      </c>
      <c r="F212" s="2">
        <f t="shared" si="267"/>
        <v>2837.2356633786189</v>
      </c>
      <c r="G212" s="1">
        <v>6</v>
      </c>
      <c r="H212" s="10">
        <f t="shared" si="268"/>
        <v>17023.413980271715</v>
      </c>
      <c r="I212" s="1">
        <v>0.55000000000000004</v>
      </c>
      <c r="J212" s="10">
        <f t="shared" si="264"/>
        <v>9362.8776891494435</v>
      </c>
      <c r="K212" s="2">
        <f t="shared" si="265"/>
        <v>7660.536291122271</v>
      </c>
      <c r="L212" s="1">
        <v>0.9</v>
      </c>
      <c r="M212" s="2">
        <f t="shared" si="257"/>
        <v>7330.8821687657937</v>
      </c>
      <c r="N212" s="2">
        <f t="shared" si="266"/>
        <v>7997.8586179743661</v>
      </c>
      <c r="O212" s="1">
        <f t="shared" si="231"/>
        <v>-1.8450690495576759E-2</v>
      </c>
      <c r="T212" s="5">
        <f t="shared" si="269"/>
        <v>0</v>
      </c>
    </row>
    <row r="213" spans="1:20" x14ac:dyDescent="0.2">
      <c r="A213">
        <f t="shared" si="272"/>
        <v>-7300</v>
      </c>
      <c r="B213">
        <f t="shared" si="270"/>
        <v>211</v>
      </c>
      <c r="C213" s="3">
        <f t="shared" si="271"/>
        <v>3530</v>
      </c>
      <c r="D213" s="2">
        <f t="shared" si="263"/>
        <v>7660.536291122271</v>
      </c>
      <c r="E213" s="1">
        <v>0.37</v>
      </c>
      <c r="F213" s="2">
        <f t="shared" si="267"/>
        <v>2834.3984277152404</v>
      </c>
      <c r="G213" s="1">
        <v>6</v>
      </c>
      <c r="H213" s="10">
        <f t="shared" si="268"/>
        <v>17006.39056629144</v>
      </c>
      <c r="I213" s="1">
        <v>0.55000000000000004</v>
      </c>
      <c r="J213" s="10">
        <f t="shared" si="264"/>
        <v>9353.5148114602925</v>
      </c>
      <c r="K213" s="2">
        <f t="shared" si="265"/>
        <v>7652.8757548311478</v>
      </c>
      <c r="L213" s="1">
        <v>0.9</v>
      </c>
      <c r="M213" s="2">
        <f t="shared" si="257"/>
        <v>7198.0727561769299</v>
      </c>
      <c r="N213" s="2">
        <f t="shared" si="266"/>
        <v>8115.3392897764888</v>
      </c>
      <c r="O213" s="1">
        <f t="shared" si="231"/>
        <v>1.4476372164762365E-2</v>
      </c>
      <c r="T213" s="5">
        <f t="shared" si="269"/>
        <v>0</v>
      </c>
    </row>
    <row r="214" spans="1:20" x14ac:dyDescent="0.2">
      <c r="A214">
        <f t="shared" si="272"/>
        <v>-7280</v>
      </c>
      <c r="B214">
        <f t="shared" si="270"/>
        <v>212</v>
      </c>
      <c r="C214" s="3">
        <f t="shared" si="271"/>
        <v>3550</v>
      </c>
      <c r="D214" s="2">
        <f t="shared" si="263"/>
        <v>7652.8757548311478</v>
      </c>
      <c r="E214" s="1">
        <v>0.37</v>
      </c>
      <c r="F214" s="2">
        <f t="shared" si="267"/>
        <v>2831.5640292875246</v>
      </c>
      <c r="G214" s="1">
        <v>6</v>
      </c>
      <c r="H214" s="10">
        <f t="shared" si="268"/>
        <v>16989.384175725147</v>
      </c>
      <c r="I214" s="1">
        <v>0.5</v>
      </c>
      <c r="J214" s="10">
        <f t="shared" si="264"/>
        <v>8494.6920878625733</v>
      </c>
      <c r="K214" s="2">
        <f t="shared" si="265"/>
        <v>8494.6920878625733</v>
      </c>
      <c r="L214" s="1">
        <v>0.9</v>
      </c>
      <c r="M214" s="2">
        <f t="shared" si="257"/>
        <v>7303.8053607988404</v>
      </c>
      <c r="N214" s="2">
        <f t="shared" si="266"/>
        <v>8843.7624818948807</v>
      </c>
      <c r="O214" s="1">
        <f t="shared" si="231"/>
        <v>8.2365757064330219E-2</v>
      </c>
      <c r="T214" s="5">
        <f t="shared" si="269"/>
        <v>0</v>
      </c>
    </row>
    <row r="215" spans="1:20" x14ac:dyDescent="0.2">
      <c r="A215">
        <f t="shared" si="272"/>
        <v>-7260</v>
      </c>
      <c r="B215">
        <f t="shared" si="270"/>
        <v>213</v>
      </c>
      <c r="C215" s="3">
        <f t="shared" si="271"/>
        <v>3570</v>
      </c>
      <c r="D215" s="2">
        <f t="shared" si="263"/>
        <v>8494.6920878625733</v>
      </c>
      <c r="E215" s="1">
        <v>0.37</v>
      </c>
      <c r="F215" s="2">
        <f t="shared" si="267"/>
        <v>3143.0360725091523</v>
      </c>
      <c r="G215" s="1">
        <v>6</v>
      </c>
      <c r="H215" s="10">
        <f t="shared" si="268"/>
        <v>18858.216435054914</v>
      </c>
      <c r="I215" s="1">
        <v>0.55000000000000004</v>
      </c>
      <c r="J215" s="10">
        <f t="shared" si="264"/>
        <v>10372.019039280203</v>
      </c>
      <c r="K215" s="2">
        <f t="shared" si="265"/>
        <v>8486.1973957747105</v>
      </c>
      <c r="L215" s="1">
        <v>0.9</v>
      </c>
      <c r="M215" s="2">
        <f t="shared" si="257"/>
        <v>7959.3862337053924</v>
      </c>
      <c r="N215" s="2">
        <f t="shared" si="266"/>
        <v>9021.5032499318932</v>
      </c>
      <c r="O215" s="1">
        <f t="shared" si="231"/>
        <v>1.9701901458424272E-2</v>
      </c>
      <c r="T215" s="5">
        <f t="shared" si="269"/>
        <v>0</v>
      </c>
    </row>
    <row r="216" spans="1:20" x14ac:dyDescent="0.2">
      <c r="A216">
        <f t="shared" si="272"/>
        <v>-7240</v>
      </c>
      <c r="B216">
        <f t="shared" si="270"/>
        <v>214</v>
      </c>
      <c r="C216" s="3">
        <f t="shared" si="271"/>
        <v>3590</v>
      </c>
      <c r="D216" s="2">
        <f t="shared" si="263"/>
        <v>8486.1973957747105</v>
      </c>
      <c r="E216" s="1">
        <v>0.37</v>
      </c>
      <c r="F216" s="2">
        <f t="shared" si="267"/>
        <v>3139.8930364366429</v>
      </c>
      <c r="G216" s="1">
        <v>6</v>
      </c>
      <c r="H216" s="10">
        <f t="shared" si="268"/>
        <v>18839.358218619858</v>
      </c>
      <c r="I216" s="1">
        <v>0.55000000000000004</v>
      </c>
      <c r="J216" s="10">
        <f t="shared" si="264"/>
        <v>10361.647020240924</v>
      </c>
      <c r="K216" s="2">
        <f t="shared" si="265"/>
        <v>8477.7111983789346</v>
      </c>
      <c r="L216" s="1">
        <v>0.9</v>
      </c>
      <c r="M216" s="2">
        <f t="shared" si="257"/>
        <v>8119.3529249387038</v>
      </c>
      <c r="N216" s="2">
        <f t="shared" si="266"/>
        <v>8844.5556692149439</v>
      </c>
      <c r="O216" s="1">
        <f t="shared" si="231"/>
        <v>-2.0006384417121926E-2</v>
      </c>
      <c r="T216" s="5">
        <f t="shared" si="269"/>
        <v>0</v>
      </c>
    </row>
    <row r="217" spans="1:20" x14ac:dyDescent="0.2">
      <c r="A217">
        <f t="shared" si="272"/>
        <v>-7220</v>
      </c>
      <c r="B217">
        <f t="shared" si="270"/>
        <v>215</v>
      </c>
      <c r="C217" s="3">
        <f t="shared" si="271"/>
        <v>3610</v>
      </c>
      <c r="D217" s="2">
        <f t="shared" si="263"/>
        <v>8477.7111983789346</v>
      </c>
      <c r="E217" s="1">
        <v>0.37</v>
      </c>
      <c r="F217" s="2">
        <f t="shared" si="267"/>
        <v>3136.7531434002058</v>
      </c>
      <c r="G217" s="1">
        <v>6</v>
      </c>
      <c r="H217" s="10">
        <f t="shared" si="268"/>
        <v>18820.518860401236</v>
      </c>
      <c r="I217" s="1">
        <v>0.5</v>
      </c>
      <c r="J217" s="10">
        <f t="shared" si="264"/>
        <v>9410.2594302006182</v>
      </c>
      <c r="K217" s="2">
        <f t="shared" si="265"/>
        <v>9410.2594302006182</v>
      </c>
      <c r="L217" s="1">
        <v>0.9</v>
      </c>
      <c r="M217" s="2">
        <f t="shared" si="257"/>
        <v>7960.1001022934497</v>
      </c>
      <c r="N217" s="2">
        <f t="shared" si="266"/>
        <v>9927.870526286104</v>
      </c>
      <c r="O217" s="1">
        <f t="shared" si="231"/>
        <v>0.10911855208051499</v>
      </c>
      <c r="T217" s="5">
        <f t="shared" si="269"/>
        <v>0</v>
      </c>
    </row>
    <row r="218" spans="1:20" x14ac:dyDescent="0.2">
      <c r="A218">
        <f t="shared" si="272"/>
        <v>-7200</v>
      </c>
      <c r="B218">
        <f t="shared" si="270"/>
        <v>216</v>
      </c>
      <c r="C218" s="3">
        <f t="shared" si="271"/>
        <v>3630</v>
      </c>
      <c r="D218" s="2">
        <f t="shared" si="263"/>
        <v>9410.2594302006182</v>
      </c>
      <c r="E218" s="1">
        <v>0.37</v>
      </c>
      <c r="F218" s="2">
        <f t="shared" si="267"/>
        <v>3481.7959891742289</v>
      </c>
      <c r="G218" s="1">
        <v>6</v>
      </c>
      <c r="H218" s="10">
        <f t="shared" si="268"/>
        <v>20890.775935045374</v>
      </c>
      <c r="I218" s="1">
        <v>0.55000000000000004</v>
      </c>
      <c r="J218" s="10">
        <f t="shared" si="264"/>
        <v>11489.926764274956</v>
      </c>
      <c r="K218" s="2">
        <f t="shared" si="265"/>
        <v>9400.8491707704179</v>
      </c>
      <c r="L218" s="1">
        <v>0.9</v>
      </c>
      <c r="M218" s="2">
        <f t="shared" si="257"/>
        <v>8935.0834736574943</v>
      </c>
      <c r="N218" s="2">
        <f t="shared" si="266"/>
        <v>9876.02512731354</v>
      </c>
      <c r="O218" s="1">
        <f t="shared" si="231"/>
        <v>-5.2496220194072048E-3</v>
      </c>
      <c r="T218" s="5">
        <f t="shared" si="269"/>
        <v>0</v>
      </c>
    </row>
    <row r="219" spans="1:20" x14ac:dyDescent="0.2">
      <c r="A219">
        <f t="shared" si="272"/>
        <v>-7180</v>
      </c>
      <c r="B219">
        <f t="shared" si="270"/>
        <v>217</v>
      </c>
      <c r="C219" s="3">
        <f t="shared" si="271"/>
        <v>3650</v>
      </c>
      <c r="D219" s="2">
        <f t="shared" si="263"/>
        <v>9400.8491707704179</v>
      </c>
      <c r="E219" s="1">
        <v>0.37</v>
      </c>
      <c r="F219" s="2">
        <f t="shared" si="267"/>
        <v>3478.3141931850546</v>
      </c>
      <c r="G219" s="1">
        <v>6</v>
      </c>
      <c r="H219" s="10">
        <f t="shared" si="268"/>
        <v>20869.885159110327</v>
      </c>
      <c r="I219" s="1">
        <v>0.55000000000000004</v>
      </c>
      <c r="J219" s="10">
        <f t="shared" si="264"/>
        <v>11478.436837510681</v>
      </c>
      <c r="K219" s="2">
        <f t="shared" si="265"/>
        <v>9391.4483215996461</v>
      </c>
      <c r="L219" s="1">
        <v>0.9</v>
      </c>
      <c r="M219" s="2">
        <f t="shared" si="257"/>
        <v>8888.4226145821867</v>
      </c>
      <c r="N219" s="2">
        <f t="shared" si="266"/>
        <v>9903.8748777878773</v>
      </c>
      <c r="O219" s="1">
        <f t="shared" si="231"/>
        <v>2.8120054845197895E-3</v>
      </c>
      <c r="T219" s="5">
        <f t="shared" si="269"/>
        <v>0</v>
      </c>
    </row>
    <row r="220" spans="1:20" x14ac:dyDescent="0.2">
      <c r="A220">
        <f t="shared" si="272"/>
        <v>-7160</v>
      </c>
      <c r="B220">
        <f t="shared" si="270"/>
        <v>218</v>
      </c>
      <c r="C220" s="3">
        <f t="shared" si="271"/>
        <v>3670</v>
      </c>
      <c r="D220" s="2">
        <f t="shared" si="263"/>
        <v>9391.4483215996461</v>
      </c>
      <c r="E220" s="1">
        <v>0.37</v>
      </c>
      <c r="F220" s="2">
        <f t="shared" si="267"/>
        <v>3474.8358789918689</v>
      </c>
      <c r="G220" s="1">
        <v>6</v>
      </c>
      <c r="H220" s="10">
        <f t="shared" si="268"/>
        <v>20849.015273951212</v>
      </c>
      <c r="I220" s="1">
        <v>0.55000000000000004</v>
      </c>
      <c r="J220" s="10">
        <f t="shared" si="264"/>
        <v>11466.958400673167</v>
      </c>
      <c r="K220" s="2">
        <f t="shared" si="265"/>
        <v>9382.0568732780448</v>
      </c>
      <c r="L220" s="1">
        <v>0.9</v>
      </c>
      <c r="M220" s="2">
        <f t="shared" si="257"/>
        <v>8913.4873900090897</v>
      </c>
      <c r="N220" s="2">
        <f t="shared" si="266"/>
        <v>9860.0178048685993</v>
      </c>
      <c r="O220" s="1">
        <f t="shared" si="231"/>
        <v>-4.4479709658964851E-3</v>
      </c>
      <c r="T220" s="5">
        <f t="shared" si="269"/>
        <v>0</v>
      </c>
    </row>
    <row r="221" spans="1:20" x14ac:dyDescent="0.2">
      <c r="A221">
        <f t="shared" si="272"/>
        <v>-7140</v>
      </c>
      <c r="B221">
        <f t="shared" si="270"/>
        <v>219</v>
      </c>
      <c r="C221" s="3">
        <f t="shared" si="271"/>
        <v>3690</v>
      </c>
      <c r="D221" s="2">
        <f t="shared" si="263"/>
        <v>9382.0568732780448</v>
      </c>
      <c r="E221" s="1">
        <v>0.37</v>
      </c>
      <c r="F221" s="2">
        <f t="shared" si="267"/>
        <v>3471.3610431128764</v>
      </c>
      <c r="G221" s="1">
        <v>6</v>
      </c>
      <c r="H221" s="10">
        <f t="shared" si="268"/>
        <v>20828.166258677258</v>
      </c>
      <c r="I221" s="1">
        <v>0.5</v>
      </c>
      <c r="J221" s="10">
        <f t="shared" si="264"/>
        <v>10414.083129338629</v>
      </c>
      <c r="K221" s="2">
        <f t="shared" si="265"/>
        <v>10414.083129338629</v>
      </c>
      <c r="L221" s="1">
        <v>0.9</v>
      </c>
      <c r="M221" s="2">
        <f t="shared" si="257"/>
        <v>8874.016024381739</v>
      </c>
      <c r="N221" s="2">
        <f t="shared" si="266"/>
        <v>10922.123978234935</v>
      </c>
      <c r="O221" s="1">
        <f t="shared" si="231"/>
        <v>9.724355587638886E-2</v>
      </c>
      <c r="T221" s="5">
        <f t="shared" si="269"/>
        <v>0</v>
      </c>
    </row>
    <row r="222" spans="1:20" x14ac:dyDescent="0.2">
      <c r="A222">
        <f t="shared" si="272"/>
        <v>-7120</v>
      </c>
      <c r="B222">
        <f t="shared" si="270"/>
        <v>220</v>
      </c>
      <c r="C222" s="3">
        <f t="shared" si="271"/>
        <v>3710</v>
      </c>
      <c r="D222" s="2">
        <f t="shared" si="263"/>
        <v>10414.083129338629</v>
      </c>
      <c r="E222" s="1">
        <v>0.37</v>
      </c>
      <c r="F222" s="2">
        <f t="shared" si="267"/>
        <v>3853.2107578552927</v>
      </c>
      <c r="G222" s="1">
        <v>6</v>
      </c>
      <c r="H222" s="10">
        <f t="shared" si="268"/>
        <v>23119.264547131756</v>
      </c>
      <c r="I222" s="1">
        <v>0.55000000000000004</v>
      </c>
      <c r="J222" s="10">
        <f t="shared" si="264"/>
        <v>12715.595500922467</v>
      </c>
      <c r="K222" s="2">
        <f t="shared" si="265"/>
        <v>10403.669046209288</v>
      </c>
      <c r="L222" s="1">
        <v>0.9</v>
      </c>
      <c r="M222" s="2">
        <f t="shared" si="257"/>
        <v>9829.9115804114408</v>
      </c>
      <c r="N222" s="2">
        <f t="shared" si="266"/>
        <v>10987.840595136477</v>
      </c>
      <c r="O222" s="1">
        <f t="shared" si="231"/>
        <v>5.980849133416604E-3</v>
      </c>
      <c r="T222" s="5">
        <f t="shared" si="269"/>
        <v>0</v>
      </c>
    </row>
    <row r="223" spans="1:20" x14ac:dyDescent="0.2">
      <c r="A223">
        <f t="shared" si="272"/>
        <v>-7100</v>
      </c>
      <c r="B223">
        <f t="shared" si="270"/>
        <v>221</v>
      </c>
      <c r="C223" s="3">
        <f t="shared" si="271"/>
        <v>3730</v>
      </c>
      <c r="D223" s="2">
        <f t="shared" si="263"/>
        <v>10403.669046209288</v>
      </c>
      <c r="E223" s="1">
        <v>0.37</v>
      </c>
      <c r="F223" s="2">
        <f t="shared" si="267"/>
        <v>3849.3575470974365</v>
      </c>
      <c r="G223" s="1">
        <v>6</v>
      </c>
      <c r="H223" s="10">
        <f t="shared" si="268"/>
        <v>23096.145282584621</v>
      </c>
      <c r="I223" s="1">
        <v>0.5</v>
      </c>
      <c r="J223" s="10">
        <f t="shared" si="264"/>
        <v>11548.07264129231</v>
      </c>
      <c r="K223" s="2">
        <f t="shared" si="265"/>
        <v>11548.07264129231</v>
      </c>
      <c r="L223" s="1">
        <v>0.9</v>
      </c>
      <c r="M223" s="2">
        <f t="shared" si="257"/>
        <v>9889.056535622829</v>
      </c>
      <c r="N223" s="2">
        <f t="shared" si="266"/>
        <v>12062.68515187877</v>
      </c>
      <c r="O223" s="1">
        <f t="shared" si="231"/>
        <v>8.9104916791671845E-2</v>
      </c>
      <c r="T223" s="5">
        <f t="shared" si="269"/>
        <v>0</v>
      </c>
    </row>
    <row r="224" spans="1:20" x14ac:dyDescent="0.2">
      <c r="A224">
        <f t="shared" si="272"/>
        <v>-7080</v>
      </c>
      <c r="B224">
        <f t="shared" si="270"/>
        <v>222</v>
      </c>
      <c r="C224" s="3">
        <f t="shared" si="271"/>
        <v>3750</v>
      </c>
      <c r="D224" s="2">
        <f t="shared" si="263"/>
        <v>11548.07264129231</v>
      </c>
      <c r="E224" s="1">
        <v>0.37</v>
      </c>
      <c r="F224" s="2">
        <f t="shared" si="267"/>
        <v>4272.7868772781549</v>
      </c>
      <c r="G224" s="1">
        <v>6</v>
      </c>
      <c r="H224" s="10">
        <f t="shared" si="268"/>
        <v>25636.721263668929</v>
      </c>
      <c r="I224" s="1">
        <v>0.55000000000000004</v>
      </c>
      <c r="J224" s="10">
        <f t="shared" si="264"/>
        <v>14100.196695017912</v>
      </c>
      <c r="K224" s="2">
        <f t="shared" si="265"/>
        <v>11536.524568651017</v>
      </c>
      <c r="L224" s="1">
        <v>0.9</v>
      </c>
      <c r="M224" s="2">
        <f t="shared" si="257"/>
        <v>10856.416636690894</v>
      </c>
      <c r="N224" s="2">
        <f t="shared" si="266"/>
        <v>12228.180573252434</v>
      </c>
      <c r="O224" s="1">
        <f t="shared" si="231"/>
        <v>1.353393666230801E-2</v>
      </c>
      <c r="T224" s="5">
        <f t="shared" si="269"/>
        <v>0</v>
      </c>
    </row>
    <row r="225" spans="1:20" x14ac:dyDescent="0.2">
      <c r="A225">
        <f t="shared" si="272"/>
        <v>-7060</v>
      </c>
      <c r="B225">
        <f t="shared" si="270"/>
        <v>223</v>
      </c>
      <c r="C225" s="3">
        <f t="shared" si="271"/>
        <v>3770</v>
      </c>
      <c r="D225" s="2">
        <f t="shared" si="263"/>
        <v>11536.524568651017</v>
      </c>
      <c r="E225" s="1">
        <v>0.37</v>
      </c>
      <c r="F225" s="2">
        <f t="shared" si="267"/>
        <v>4268.5140904008758</v>
      </c>
      <c r="G225" s="1">
        <v>6</v>
      </c>
      <c r="H225" s="10">
        <f t="shared" si="268"/>
        <v>25611.084542405253</v>
      </c>
      <c r="I225" s="1">
        <v>0.5</v>
      </c>
      <c r="J225" s="10">
        <f t="shared" si="264"/>
        <v>12805.542271202627</v>
      </c>
      <c r="K225" s="2">
        <f t="shared" si="265"/>
        <v>12805.542271202627</v>
      </c>
      <c r="L225" s="1">
        <v>0.9</v>
      </c>
      <c r="M225" s="2">
        <f t="shared" si="257"/>
        <v>11005.362515927191</v>
      </c>
      <c r="N225" s="2">
        <f t="shared" si="266"/>
        <v>13336.704323926453</v>
      </c>
      <c r="O225" s="1">
        <f t="shared" si="231"/>
        <v>8.3118266983342667E-2</v>
      </c>
      <c r="T225" s="5">
        <f t="shared" si="269"/>
        <v>0</v>
      </c>
    </row>
    <row r="226" spans="1:20" x14ac:dyDescent="0.2">
      <c r="A226">
        <f t="shared" si="272"/>
        <v>-7040</v>
      </c>
      <c r="B226">
        <f t="shared" si="270"/>
        <v>224</v>
      </c>
      <c r="C226" s="3">
        <f t="shared" si="271"/>
        <v>3790</v>
      </c>
      <c r="D226" s="2">
        <f t="shared" si="263"/>
        <v>12805.542271202627</v>
      </c>
      <c r="E226" s="1">
        <v>0.37</v>
      </c>
      <c r="F226" s="2">
        <f t="shared" si="267"/>
        <v>4738.0506403449717</v>
      </c>
      <c r="G226" s="1">
        <v>6</v>
      </c>
      <c r="H226" s="10">
        <f t="shared" si="268"/>
        <v>28428.303842069829</v>
      </c>
      <c r="I226" s="1">
        <v>0.55000000000000004</v>
      </c>
      <c r="J226" s="10">
        <f t="shared" si="264"/>
        <v>15635.567113138406</v>
      </c>
      <c r="K226" s="2">
        <f t="shared" si="265"/>
        <v>12792.736728931422</v>
      </c>
      <c r="L226" s="1">
        <v>0.9</v>
      </c>
      <c r="M226" s="2">
        <f t="shared" si="257"/>
        <v>12003.033891533809</v>
      </c>
      <c r="N226" s="2">
        <f t="shared" si="266"/>
        <v>13595.245108600238</v>
      </c>
      <c r="O226" s="1">
        <f t="shared" ref="O226:O289" si="273">SUM(N226-N225)/N226</f>
        <v>1.9017000621065271E-2</v>
      </c>
      <c r="T226" s="5">
        <f t="shared" si="269"/>
        <v>0</v>
      </c>
    </row>
    <row r="227" spans="1:20" x14ac:dyDescent="0.2">
      <c r="A227">
        <f t="shared" si="272"/>
        <v>-7020</v>
      </c>
      <c r="B227">
        <f t="shared" si="270"/>
        <v>225</v>
      </c>
      <c r="C227" s="3">
        <f t="shared" si="271"/>
        <v>3810</v>
      </c>
      <c r="D227" s="2">
        <f t="shared" si="263"/>
        <v>12792.736728931422</v>
      </c>
      <c r="E227" s="1">
        <v>0.37</v>
      </c>
      <c r="F227" s="2">
        <f t="shared" si="267"/>
        <v>4733.3125897046266</v>
      </c>
      <c r="G227" s="1">
        <v>6</v>
      </c>
      <c r="H227" s="10">
        <f t="shared" si="268"/>
        <v>28399.87553822776</v>
      </c>
      <c r="I227" s="1">
        <v>0.55000000000000004</v>
      </c>
      <c r="J227" s="10">
        <f t="shared" si="264"/>
        <v>15619.931546025269</v>
      </c>
      <c r="K227" s="2">
        <f t="shared" si="265"/>
        <v>12779.94399220249</v>
      </c>
      <c r="L227" s="1">
        <v>0.9</v>
      </c>
      <c r="M227" s="2">
        <f t="shared" si="257"/>
        <v>12235.720597740215</v>
      </c>
      <c r="N227" s="2">
        <f t="shared" si="266"/>
        <v>13336.960123393696</v>
      </c>
      <c r="O227" s="1">
        <f t="shared" si="273"/>
        <v>-1.9366106130399088E-2</v>
      </c>
      <c r="T227" s="5">
        <f t="shared" si="269"/>
        <v>0</v>
      </c>
    </row>
    <row r="228" spans="1:20" x14ac:dyDescent="0.2">
      <c r="A228">
        <f t="shared" si="272"/>
        <v>-7000</v>
      </c>
      <c r="B228">
        <f t="shared" si="270"/>
        <v>226</v>
      </c>
      <c r="C228" s="3">
        <f t="shared" si="271"/>
        <v>3830</v>
      </c>
      <c r="D228" s="2">
        <f t="shared" si="263"/>
        <v>12779.94399220249</v>
      </c>
      <c r="E228" s="1">
        <v>0.37</v>
      </c>
      <c r="F228" s="2">
        <f t="shared" si="267"/>
        <v>4728.5792771149218</v>
      </c>
      <c r="G228" s="1">
        <v>6</v>
      </c>
      <c r="H228" s="10">
        <f t="shared" si="268"/>
        <v>28371.475662689532</v>
      </c>
      <c r="I228" s="18">
        <v>0.75</v>
      </c>
      <c r="J228" s="10">
        <f t="shared" si="264"/>
        <v>21278.606747017147</v>
      </c>
      <c r="K228" s="2">
        <f t="shared" si="265"/>
        <v>7092.8689156723849</v>
      </c>
      <c r="L228" s="1">
        <v>0.9</v>
      </c>
      <c r="M228" s="2">
        <f t="shared" si="257"/>
        <v>12003.264111054326</v>
      </c>
      <c r="N228" s="2">
        <f t="shared" si="266"/>
        <v>7869.5487968205489</v>
      </c>
      <c r="O228" s="1">
        <f t="shared" si="273"/>
        <v>-0.69475537514705887</v>
      </c>
      <c r="T228" s="5">
        <f t="shared" si="269"/>
        <v>0</v>
      </c>
    </row>
    <row r="229" spans="1:20" x14ac:dyDescent="0.2">
      <c r="A229">
        <f t="shared" si="272"/>
        <v>-6980</v>
      </c>
      <c r="B229">
        <f t="shared" si="270"/>
        <v>227</v>
      </c>
      <c r="C229" s="3">
        <f t="shared" si="271"/>
        <v>3850</v>
      </c>
      <c r="D229" s="2">
        <f t="shared" si="263"/>
        <v>7092.8689156723849</v>
      </c>
      <c r="E229" s="1">
        <v>0.37</v>
      </c>
      <c r="F229" s="2">
        <f t="shared" si="267"/>
        <v>2624.3614987987826</v>
      </c>
      <c r="G229" s="1">
        <v>6</v>
      </c>
      <c r="H229" s="10">
        <f t="shared" si="268"/>
        <v>15746.168992792696</v>
      </c>
      <c r="I229" s="1">
        <v>0.5</v>
      </c>
      <c r="J229" s="10">
        <f t="shared" si="264"/>
        <v>7873.0844963963482</v>
      </c>
      <c r="K229" s="2">
        <f t="shared" si="265"/>
        <v>7873.0844963963482</v>
      </c>
      <c r="L229" s="1">
        <v>0.9</v>
      </c>
      <c r="M229" s="2">
        <f t="shared" si="257"/>
        <v>7082.5939171384944</v>
      </c>
      <c r="N229" s="2">
        <f t="shared" si="266"/>
        <v>7883.3594949302387</v>
      </c>
      <c r="O229" s="1">
        <f t="shared" si="273"/>
        <v>1.7518797815286047E-3</v>
      </c>
      <c r="T229" s="5">
        <f t="shared" si="269"/>
        <v>0</v>
      </c>
    </row>
    <row r="230" spans="1:20" x14ac:dyDescent="0.2">
      <c r="A230">
        <f t="shared" si="272"/>
        <v>-6960</v>
      </c>
      <c r="B230">
        <f t="shared" si="270"/>
        <v>228</v>
      </c>
      <c r="C230" s="3">
        <f t="shared" si="271"/>
        <v>3870</v>
      </c>
      <c r="D230" s="2">
        <f t="shared" si="263"/>
        <v>7873.0844963963482</v>
      </c>
      <c r="E230" s="1">
        <v>0.37</v>
      </c>
      <c r="F230" s="2">
        <f t="shared" si="267"/>
        <v>2913.0412636666488</v>
      </c>
      <c r="G230" s="1">
        <v>6</v>
      </c>
      <c r="H230" s="10">
        <f t="shared" si="268"/>
        <v>17478.247581999894</v>
      </c>
      <c r="I230" s="1">
        <v>0.55000000000000004</v>
      </c>
      <c r="J230" s="10">
        <f t="shared" si="264"/>
        <v>9613.036170099942</v>
      </c>
      <c r="K230" s="2">
        <f t="shared" si="265"/>
        <v>7865.2114118999525</v>
      </c>
      <c r="L230" s="1">
        <v>0.9</v>
      </c>
      <c r="M230" s="2">
        <f t="shared" si="257"/>
        <v>7095.023545437215</v>
      </c>
      <c r="N230" s="2">
        <f t="shared" si="266"/>
        <v>8643.2723628590866</v>
      </c>
      <c r="O230" s="1">
        <f t="shared" si="273"/>
        <v>8.7919579069874201E-2</v>
      </c>
      <c r="T230" s="5">
        <f t="shared" si="269"/>
        <v>0</v>
      </c>
    </row>
    <row r="231" spans="1:20" x14ac:dyDescent="0.2">
      <c r="A231">
        <f t="shared" si="272"/>
        <v>-6940</v>
      </c>
      <c r="B231">
        <f t="shared" si="270"/>
        <v>229</v>
      </c>
      <c r="C231" s="3">
        <f t="shared" si="271"/>
        <v>3890</v>
      </c>
      <c r="D231" s="2">
        <f t="shared" si="263"/>
        <v>7865.2114118999525</v>
      </c>
      <c r="E231" s="1">
        <v>0.37</v>
      </c>
      <c r="F231" s="2">
        <f t="shared" si="267"/>
        <v>2910.1282224029824</v>
      </c>
      <c r="G231" s="1">
        <v>6</v>
      </c>
      <c r="H231" s="10">
        <f t="shared" si="268"/>
        <v>17460.769334417895</v>
      </c>
      <c r="I231" s="1">
        <v>0.55000000000000004</v>
      </c>
      <c r="J231" s="10">
        <f t="shared" si="264"/>
        <v>9603.423133929844</v>
      </c>
      <c r="K231" s="2">
        <f t="shared" si="265"/>
        <v>7857.3462004880512</v>
      </c>
      <c r="L231" s="1">
        <v>0.9</v>
      </c>
      <c r="M231" s="2">
        <f t="shared" si="257"/>
        <v>7778.9451265731777</v>
      </c>
      <c r="N231" s="2">
        <f t="shared" si="266"/>
        <v>7943.612485814826</v>
      </c>
      <c r="O231" s="1">
        <f t="shared" si="273"/>
        <v>-8.8078299173539321E-2</v>
      </c>
      <c r="T231" s="5">
        <f t="shared" si="269"/>
        <v>0</v>
      </c>
    </row>
    <row r="232" spans="1:20" x14ac:dyDescent="0.2">
      <c r="A232">
        <f t="shared" si="272"/>
        <v>-6920</v>
      </c>
      <c r="B232">
        <f t="shared" si="270"/>
        <v>230</v>
      </c>
      <c r="C232" s="3">
        <f t="shared" si="271"/>
        <v>3910</v>
      </c>
      <c r="D232" s="2">
        <f t="shared" si="263"/>
        <v>7857.3462004880512</v>
      </c>
      <c r="E232" s="1">
        <v>0.37</v>
      </c>
      <c r="F232" s="2">
        <f t="shared" si="267"/>
        <v>2907.2180941805791</v>
      </c>
      <c r="G232" s="1">
        <v>6</v>
      </c>
      <c r="H232" s="10">
        <f t="shared" si="268"/>
        <v>17443.308565083476</v>
      </c>
      <c r="I232" s="1">
        <v>0.5</v>
      </c>
      <c r="J232" s="10">
        <f t="shared" si="264"/>
        <v>8721.6542825417382</v>
      </c>
      <c r="K232" s="2">
        <f t="shared" si="265"/>
        <v>8721.6542825417382</v>
      </c>
      <c r="L232" s="1">
        <v>0.9</v>
      </c>
      <c r="M232" s="2">
        <f t="shared" si="257"/>
        <v>7149.2512372333431</v>
      </c>
      <c r="N232" s="2">
        <f t="shared" si="266"/>
        <v>9429.7492457964472</v>
      </c>
      <c r="O232" s="1">
        <f t="shared" si="273"/>
        <v>0.15760087794954938</v>
      </c>
      <c r="T232" s="5">
        <f t="shared" si="269"/>
        <v>0</v>
      </c>
    </row>
    <row r="233" spans="1:20" x14ac:dyDescent="0.2">
      <c r="A233">
        <f t="shared" si="272"/>
        <v>-6900</v>
      </c>
      <c r="B233">
        <f t="shared" si="270"/>
        <v>231</v>
      </c>
      <c r="C233" s="3">
        <f t="shared" si="271"/>
        <v>3930</v>
      </c>
      <c r="D233" s="2">
        <f t="shared" si="263"/>
        <v>8721.6542825417382</v>
      </c>
      <c r="E233" s="1">
        <v>0.37</v>
      </c>
      <c r="F233" s="2">
        <f t="shared" si="267"/>
        <v>3227.0120845404431</v>
      </c>
      <c r="G233" s="1">
        <v>6</v>
      </c>
      <c r="H233" s="10">
        <f t="shared" si="268"/>
        <v>19362.072507242658</v>
      </c>
      <c r="I233" s="1">
        <v>0.55000000000000004</v>
      </c>
      <c r="J233" s="10">
        <f t="shared" si="264"/>
        <v>10649.139878983462</v>
      </c>
      <c r="K233" s="2">
        <f t="shared" si="265"/>
        <v>8712.9326282591956</v>
      </c>
      <c r="L233" s="1">
        <v>0.9</v>
      </c>
      <c r="M233" s="2">
        <f t="shared" si="257"/>
        <v>8486.7743212168025</v>
      </c>
      <c r="N233" s="2">
        <f t="shared" si="266"/>
        <v>8947.8125895841331</v>
      </c>
      <c r="O233" s="1">
        <f t="shared" si="273"/>
        <v>-5.3860834856255417E-2</v>
      </c>
      <c r="T233" s="5">
        <f t="shared" si="269"/>
        <v>0</v>
      </c>
    </row>
    <row r="234" spans="1:20" x14ac:dyDescent="0.2">
      <c r="A234">
        <f t="shared" si="272"/>
        <v>-6880</v>
      </c>
      <c r="B234">
        <f t="shared" si="270"/>
        <v>232</v>
      </c>
      <c r="C234" s="3">
        <f t="shared" si="271"/>
        <v>3950</v>
      </c>
      <c r="D234" s="2">
        <f t="shared" si="263"/>
        <v>8712.9326282591956</v>
      </c>
      <c r="E234" s="1">
        <v>0.37</v>
      </c>
      <c r="F234" s="2">
        <f t="shared" si="267"/>
        <v>3223.7850724559025</v>
      </c>
      <c r="G234" s="1">
        <v>6</v>
      </c>
      <c r="H234" s="10">
        <f t="shared" si="268"/>
        <v>19342.710434735414</v>
      </c>
      <c r="I234" s="1">
        <v>0.55000000000000004</v>
      </c>
      <c r="J234" s="10">
        <f t="shared" si="264"/>
        <v>10638.490739104478</v>
      </c>
      <c r="K234" s="2">
        <f t="shared" si="265"/>
        <v>8704.2196956309363</v>
      </c>
      <c r="L234" s="1">
        <v>0.9</v>
      </c>
      <c r="M234" s="2">
        <f t="shared" si="257"/>
        <v>8053.0313306257203</v>
      </c>
      <c r="N234" s="2">
        <f t="shared" si="266"/>
        <v>9364.1209932644124</v>
      </c>
      <c r="O234" s="1">
        <f t="shared" si="273"/>
        <v>4.4457819797472591E-2</v>
      </c>
      <c r="T234" s="5">
        <f t="shared" si="269"/>
        <v>0</v>
      </c>
    </row>
    <row r="235" spans="1:20" x14ac:dyDescent="0.2">
      <c r="A235">
        <f t="shared" si="272"/>
        <v>-6860</v>
      </c>
      <c r="B235">
        <f t="shared" si="270"/>
        <v>233</v>
      </c>
      <c r="C235" s="3">
        <f t="shared" si="271"/>
        <v>3970</v>
      </c>
      <c r="D235" s="2">
        <f t="shared" si="263"/>
        <v>8704.2196956309363</v>
      </c>
      <c r="E235" s="1">
        <v>0.37</v>
      </c>
      <c r="F235" s="2">
        <f t="shared" si="267"/>
        <v>3220.5612873834466</v>
      </c>
      <c r="G235" s="1">
        <v>6</v>
      </c>
      <c r="H235" s="10">
        <f t="shared" si="268"/>
        <v>19323.367724300679</v>
      </c>
      <c r="I235" s="1">
        <v>0.55000000000000004</v>
      </c>
      <c r="J235" s="10">
        <f t="shared" si="264"/>
        <v>10627.852248365374</v>
      </c>
      <c r="K235" s="2">
        <f t="shared" si="265"/>
        <v>8695.5154759353045</v>
      </c>
      <c r="L235" s="1">
        <v>0.9</v>
      </c>
      <c r="M235" s="2">
        <f t="shared" si="257"/>
        <v>8427.7088939379719</v>
      </c>
      <c r="N235" s="2">
        <f t="shared" si="266"/>
        <v>8972.0262776282689</v>
      </c>
      <c r="O235" s="1">
        <f t="shared" si="273"/>
        <v>-4.3701913425491297E-2</v>
      </c>
      <c r="T235" s="5">
        <f t="shared" si="269"/>
        <v>0</v>
      </c>
    </row>
    <row r="236" spans="1:20" x14ac:dyDescent="0.2">
      <c r="A236">
        <f t="shared" si="272"/>
        <v>-6840</v>
      </c>
      <c r="B236">
        <f t="shared" si="270"/>
        <v>234</v>
      </c>
      <c r="C236" s="3">
        <f t="shared" si="271"/>
        <v>3990</v>
      </c>
      <c r="D236" s="2">
        <f t="shared" si="263"/>
        <v>8695.5154759353045</v>
      </c>
      <c r="E236" s="1">
        <v>0.37</v>
      </c>
      <c r="F236" s="2">
        <f t="shared" si="267"/>
        <v>3217.3407260960626</v>
      </c>
      <c r="G236" s="1">
        <v>6</v>
      </c>
      <c r="H236" s="10">
        <f t="shared" si="268"/>
        <v>19304.044356576374</v>
      </c>
      <c r="I236" s="1">
        <v>0.5</v>
      </c>
      <c r="J236" s="10">
        <f t="shared" si="264"/>
        <v>9652.0221782881872</v>
      </c>
      <c r="K236" s="2">
        <f t="shared" si="265"/>
        <v>9652.0221782881872</v>
      </c>
      <c r="L236" s="1">
        <v>0.9</v>
      </c>
      <c r="M236" s="2">
        <f t="shared" si="257"/>
        <v>8074.8236498654423</v>
      </c>
      <c r="N236" s="2">
        <f t="shared" si="266"/>
        <v>10272.714004358049</v>
      </c>
      <c r="O236" s="1">
        <f t="shared" si="273"/>
        <v>0.12661578295453205</v>
      </c>
      <c r="T236" s="5">
        <f t="shared" si="269"/>
        <v>0</v>
      </c>
    </row>
    <row r="237" spans="1:20" x14ac:dyDescent="0.2">
      <c r="A237">
        <f t="shared" si="272"/>
        <v>-6820</v>
      </c>
      <c r="B237">
        <f t="shared" si="270"/>
        <v>235</v>
      </c>
      <c r="C237" s="3">
        <f t="shared" si="271"/>
        <v>4010</v>
      </c>
      <c r="D237" s="2">
        <f t="shared" si="263"/>
        <v>9652.0221782881872</v>
      </c>
      <c r="E237" s="1">
        <v>0.37</v>
      </c>
      <c r="F237" s="2">
        <f t="shared" si="267"/>
        <v>3571.248205966629</v>
      </c>
      <c r="G237" s="1">
        <v>6</v>
      </c>
      <c r="H237" s="10">
        <f t="shared" si="268"/>
        <v>21427.489235799774</v>
      </c>
      <c r="I237" s="1">
        <v>0.55000000000000004</v>
      </c>
      <c r="J237" s="10">
        <f t="shared" si="264"/>
        <v>11785.119079689877</v>
      </c>
      <c r="K237" s="2">
        <f t="shared" si="265"/>
        <v>9642.3701561098969</v>
      </c>
      <c r="L237" s="1">
        <v>0.9</v>
      </c>
      <c r="M237" s="2">
        <f t="shared" si="257"/>
        <v>9245.4426039222453</v>
      </c>
      <c r="N237" s="2">
        <f t="shared" si="266"/>
        <v>10048.949730475841</v>
      </c>
      <c r="O237" s="1">
        <f t="shared" si="273"/>
        <v>-2.2267428923799879E-2</v>
      </c>
      <c r="T237" s="5">
        <f t="shared" si="269"/>
        <v>0</v>
      </c>
    </row>
    <row r="238" spans="1:20" x14ac:dyDescent="0.2">
      <c r="A238">
        <f t="shared" si="272"/>
        <v>-6800</v>
      </c>
      <c r="B238">
        <f t="shared" si="270"/>
        <v>236</v>
      </c>
      <c r="C238" s="3">
        <f t="shared" si="271"/>
        <v>4030</v>
      </c>
      <c r="D238" s="2">
        <f t="shared" si="263"/>
        <v>9642.3701561098969</v>
      </c>
      <c r="E238" s="1">
        <v>0.37</v>
      </c>
      <c r="F238" s="2">
        <f t="shared" si="267"/>
        <v>3567.6769577606619</v>
      </c>
      <c r="G238" s="1">
        <v>6</v>
      </c>
      <c r="H238" s="10">
        <f t="shared" si="268"/>
        <v>21406.061746563973</v>
      </c>
      <c r="I238" s="1">
        <v>0.5</v>
      </c>
      <c r="J238" s="10">
        <f t="shared" si="264"/>
        <v>10703.030873281987</v>
      </c>
      <c r="K238" s="2">
        <f t="shared" si="265"/>
        <v>10703.030873281987</v>
      </c>
      <c r="L238" s="1">
        <v>0.9</v>
      </c>
      <c r="M238" s="2">
        <f t="shared" si="257"/>
        <v>9044.0547574282573</v>
      </c>
      <c r="N238" s="2">
        <f t="shared" si="266"/>
        <v>11301.346271963626</v>
      </c>
      <c r="O238" s="1">
        <f t="shared" si="273"/>
        <v>0.11081834954431317</v>
      </c>
      <c r="T238" s="5">
        <f t="shared" si="269"/>
        <v>0</v>
      </c>
    </row>
    <row r="239" spans="1:20" x14ac:dyDescent="0.2">
      <c r="A239">
        <f t="shared" si="272"/>
        <v>-6780</v>
      </c>
      <c r="B239">
        <f t="shared" si="270"/>
        <v>237</v>
      </c>
      <c r="C239" s="3">
        <f t="shared" si="271"/>
        <v>4050</v>
      </c>
      <c r="D239" s="2">
        <f t="shared" si="263"/>
        <v>10703.030873281987</v>
      </c>
      <c r="E239" s="1">
        <v>0.37</v>
      </c>
      <c r="F239" s="2">
        <f t="shared" si="267"/>
        <v>3960.1214231143349</v>
      </c>
      <c r="G239" s="1">
        <v>6</v>
      </c>
      <c r="H239" s="10">
        <f t="shared" si="268"/>
        <v>23760.728538686009</v>
      </c>
      <c r="I239" s="1">
        <v>0.55000000000000004</v>
      </c>
      <c r="J239" s="10">
        <f t="shared" si="264"/>
        <v>13068.400696277306</v>
      </c>
      <c r="K239" s="2">
        <f t="shared" si="265"/>
        <v>10692.327842408704</v>
      </c>
      <c r="L239" s="1">
        <v>0.9</v>
      </c>
      <c r="M239" s="2">
        <f t="shared" si="257"/>
        <v>10171.211644767263</v>
      </c>
      <c r="N239" s="2">
        <f t="shared" si="266"/>
        <v>11224.147070923427</v>
      </c>
      <c r="O239" s="1">
        <f t="shared" si="273"/>
        <v>-6.8779570111110293E-3</v>
      </c>
      <c r="T239" s="5">
        <f t="shared" si="269"/>
        <v>0</v>
      </c>
    </row>
    <row r="240" spans="1:20" x14ac:dyDescent="0.2">
      <c r="A240">
        <f t="shared" si="272"/>
        <v>-6760</v>
      </c>
      <c r="B240">
        <f t="shared" si="270"/>
        <v>238</v>
      </c>
      <c r="C240" s="3">
        <f t="shared" si="271"/>
        <v>4070</v>
      </c>
      <c r="D240" s="2">
        <f t="shared" si="263"/>
        <v>10692.327842408704</v>
      </c>
      <c r="E240" s="1">
        <v>0.37</v>
      </c>
      <c r="F240" s="2">
        <f t="shared" si="267"/>
        <v>3956.1613016912202</v>
      </c>
      <c r="G240" s="1">
        <v>6</v>
      </c>
      <c r="H240" s="10">
        <f t="shared" si="268"/>
        <v>23736.967810147322</v>
      </c>
      <c r="I240" s="1">
        <v>0.5</v>
      </c>
      <c r="J240" s="10">
        <f t="shared" si="264"/>
        <v>11868.483905073661</v>
      </c>
      <c r="K240" s="2">
        <f t="shared" si="265"/>
        <v>11868.483905073661</v>
      </c>
      <c r="L240" s="1">
        <v>0.9</v>
      </c>
      <c r="M240" s="2">
        <f t="shared" si="257"/>
        <v>10101.732363831085</v>
      </c>
      <c r="N240" s="2">
        <f t="shared" si="266"/>
        <v>12459.079383651282</v>
      </c>
      <c r="O240" s="1">
        <f t="shared" si="273"/>
        <v>9.9119066080301604E-2</v>
      </c>
      <c r="T240" s="5">
        <f t="shared" si="269"/>
        <v>0</v>
      </c>
    </row>
    <row r="241" spans="1:20" x14ac:dyDescent="0.2">
      <c r="A241">
        <f t="shared" si="272"/>
        <v>-6740</v>
      </c>
      <c r="B241">
        <f t="shared" si="270"/>
        <v>239</v>
      </c>
      <c r="C241" s="3">
        <f t="shared" si="271"/>
        <v>4090</v>
      </c>
      <c r="D241" s="2">
        <f t="shared" si="263"/>
        <v>11868.483905073661</v>
      </c>
      <c r="E241" s="1">
        <v>0.37</v>
      </c>
      <c r="F241" s="2">
        <f t="shared" si="267"/>
        <v>4391.3390448772543</v>
      </c>
      <c r="G241" s="1">
        <v>6</v>
      </c>
      <c r="H241" s="10">
        <f t="shared" si="268"/>
        <v>26348.034269263524</v>
      </c>
      <c r="I241" s="1">
        <v>0.55000000000000004</v>
      </c>
      <c r="J241" s="10">
        <f t="shared" si="264"/>
        <v>14491.41884809494</v>
      </c>
      <c r="K241" s="2">
        <f t="shared" si="265"/>
        <v>11856.615421168584</v>
      </c>
      <c r="L241" s="1">
        <v>0.9</v>
      </c>
      <c r="M241" s="2">
        <f t="shared" si="257"/>
        <v>11213.171445286154</v>
      </c>
      <c r="N241" s="2">
        <f t="shared" si="266"/>
        <v>12511.927880956091</v>
      </c>
      <c r="O241" s="1">
        <f t="shared" si="273"/>
        <v>4.2238492586939794E-3</v>
      </c>
      <c r="T241" s="5">
        <f t="shared" si="269"/>
        <v>0</v>
      </c>
    </row>
    <row r="242" spans="1:20" x14ac:dyDescent="0.2">
      <c r="A242">
        <f t="shared" si="272"/>
        <v>-6720</v>
      </c>
      <c r="B242">
        <f t="shared" si="270"/>
        <v>240</v>
      </c>
      <c r="C242" s="3">
        <f t="shared" si="271"/>
        <v>4110</v>
      </c>
      <c r="D242" s="2">
        <f t="shared" si="263"/>
        <v>11856.615421168584</v>
      </c>
      <c r="E242" s="1">
        <v>0.37</v>
      </c>
      <c r="F242" s="2">
        <f t="shared" si="267"/>
        <v>4386.9477058323764</v>
      </c>
      <c r="G242" s="1">
        <v>6</v>
      </c>
      <c r="H242" s="10">
        <f t="shared" si="268"/>
        <v>26321.68623499426</v>
      </c>
      <c r="I242" s="1">
        <v>0.55000000000000004</v>
      </c>
      <c r="J242" s="10">
        <f t="shared" si="264"/>
        <v>14476.927429246844</v>
      </c>
      <c r="K242" s="2">
        <f t="shared" si="265"/>
        <v>11844.758805747417</v>
      </c>
      <c r="L242" s="1">
        <v>0.9</v>
      </c>
      <c r="M242" s="2">
        <f t="shared" si="257"/>
        <v>11260.735092860483</v>
      </c>
      <c r="N242" s="2">
        <f t="shared" si="266"/>
        <v>12440.639134055516</v>
      </c>
      <c r="O242" s="1">
        <f t="shared" si="273"/>
        <v>-5.7303122558571614E-3</v>
      </c>
      <c r="T242" s="5">
        <f t="shared" si="269"/>
        <v>0</v>
      </c>
    </row>
    <row r="243" spans="1:20" x14ac:dyDescent="0.2">
      <c r="A243">
        <f t="shared" si="272"/>
        <v>-6700</v>
      </c>
      <c r="B243">
        <f t="shared" si="270"/>
        <v>241</v>
      </c>
      <c r="C243" s="3">
        <f t="shared" si="271"/>
        <v>4130</v>
      </c>
      <c r="D243" s="2">
        <f t="shared" si="263"/>
        <v>11844.758805747417</v>
      </c>
      <c r="E243" s="1">
        <v>0.37</v>
      </c>
      <c r="F243" s="2">
        <f t="shared" si="267"/>
        <v>4382.560758126544</v>
      </c>
      <c r="G243" s="1">
        <v>6</v>
      </c>
      <c r="H243" s="10">
        <f t="shared" si="268"/>
        <v>26295.364548759266</v>
      </c>
      <c r="I243" s="1">
        <v>0.55000000000000004</v>
      </c>
      <c r="J243" s="10">
        <f t="shared" si="264"/>
        <v>14462.450501817597</v>
      </c>
      <c r="K243" s="2">
        <f t="shared" si="265"/>
        <v>11832.914046941669</v>
      </c>
      <c r="L243" s="1">
        <v>0.9</v>
      </c>
      <c r="M243" s="2">
        <f t="shared" si="257"/>
        <v>11196.575220649966</v>
      </c>
      <c r="N243" s="2">
        <f t="shared" si="266"/>
        <v>12481.097632039122</v>
      </c>
      <c r="O243" s="1">
        <f t="shared" si="273"/>
        <v>3.2415817243307177E-3</v>
      </c>
      <c r="T243" s="5">
        <f t="shared" si="269"/>
        <v>0</v>
      </c>
    </row>
    <row r="244" spans="1:20" x14ac:dyDescent="0.2">
      <c r="A244">
        <f t="shared" si="272"/>
        <v>-6680</v>
      </c>
      <c r="B244">
        <f t="shared" si="270"/>
        <v>242</v>
      </c>
      <c r="C244" s="3">
        <f t="shared" si="271"/>
        <v>4150</v>
      </c>
      <c r="D244" s="2">
        <f t="shared" si="263"/>
        <v>11832.914046941669</v>
      </c>
      <c r="E244" s="1">
        <v>0.37</v>
      </c>
      <c r="F244" s="2">
        <f t="shared" si="267"/>
        <v>4378.1781973684174</v>
      </c>
      <c r="G244" s="1">
        <v>6</v>
      </c>
      <c r="H244" s="10">
        <f t="shared" si="268"/>
        <v>26269.069184210504</v>
      </c>
      <c r="I244" s="1">
        <v>0.5</v>
      </c>
      <c r="J244" s="10">
        <f t="shared" si="264"/>
        <v>13134.534592105252</v>
      </c>
      <c r="K244" s="2">
        <f t="shared" si="265"/>
        <v>13134.534592105252</v>
      </c>
      <c r="L244" s="1">
        <v>0.9</v>
      </c>
      <c r="M244" s="2">
        <f t="shared" ref="M244:M307" si="274">L244*N243</f>
        <v>11232.987868835209</v>
      </c>
      <c r="N244" s="2">
        <f t="shared" si="266"/>
        <v>13734.460770211712</v>
      </c>
      <c r="O244" s="1">
        <f t="shared" si="273"/>
        <v>9.1256814456886021E-2</v>
      </c>
      <c r="T244" s="5">
        <f t="shared" si="269"/>
        <v>0</v>
      </c>
    </row>
    <row r="245" spans="1:20" x14ac:dyDescent="0.2">
      <c r="A245">
        <f t="shared" si="272"/>
        <v>-6660</v>
      </c>
      <c r="B245">
        <f t="shared" si="270"/>
        <v>243</v>
      </c>
      <c r="C245" s="3">
        <f t="shared" si="271"/>
        <v>4170</v>
      </c>
      <c r="D245" s="2">
        <f t="shared" si="263"/>
        <v>13134.534592105252</v>
      </c>
      <c r="E245" s="1">
        <v>0.37</v>
      </c>
      <c r="F245" s="2">
        <f t="shared" si="267"/>
        <v>4859.7777990789436</v>
      </c>
      <c r="G245" s="1">
        <v>6</v>
      </c>
      <c r="H245" s="10">
        <f t="shared" si="268"/>
        <v>29158.666794473662</v>
      </c>
      <c r="I245" s="1">
        <v>0.55000000000000004</v>
      </c>
      <c r="J245" s="10">
        <f t="shared" si="264"/>
        <v>16037.266736960515</v>
      </c>
      <c r="K245" s="2">
        <f t="shared" si="265"/>
        <v>13121.400057513147</v>
      </c>
      <c r="L245" s="1">
        <v>0.9</v>
      </c>
      <c r="M245" s="2">
        <f t="shared" si="274"/>
        <v>12361.01469319054</v>
      </c>
      <c r="N245" s="2">
        <f t="shared" si="266"/>
        <v>13894.919956427861</v>
      </c>
      <c r="O245" s="1">
        <f t="shared" si="273"/>
        <v>1.1548046819940082E-2</v>
      </c>
      <c r="T245" s="5">
        <f t="shared" si="269"/>
        <v>0</v>
      </c>
    </row>
    <row r="246" spans="1:20" x14ac:dyDescent="0.2">
      <c r="A246">
        <f t="shared" si="272"/>
        <v>-6640</v>
      </c>
      <c r="B246">
        <f t="shared" si="270"/>
        <v>244</v>
      </c>
      <c r="C246" s="3">
        <f t="shared" si="271"/>
        <v>4190</v>
      </c>
      <c r="D246" s="2">
        <f t="shared" si="263"/>
        <v>13121.400057513147</v>
      </c>
      <c r="E246" s="1">
        <v>0.37</v>
      </c>
      <c r="F246" s="2">
        <f t="shared" si="267"/>
        <v>4854.9180212798647</v>
      </c>
      <c r="G246" s="1">
        <v>6</v>
      </c>
      <c r="H246" s="10">
        <f t="shared" si="268"/>
        <v>29129.50812767919</v>
      </c>
      <c r="I246" s="1">
        <v>0.55000000000000004</v>
      </c>
      <c r="J246" s="10">
        <f t="shared" si="264"/>
        <v>16021.229470223556</v>
      </c>
      <c r="K246" s="2">
        <f t="shared" si="265"/>
        <v>13108.278657455634</v>
      </c>
      <c r="L246" s="1">
        <v>0.9</v>
      </c>
      <c r="M246" s="2">
        <f t="shared" si="274"/>
        <v>12505.427960785075</v>
      </c>
      <c r="N246" s="2">
        <f t="shared" si="266"/>
        <v>13724.250754183706</v>
      </c>
      <c r="O246" s="1">
        <f t="shared" si="273"/>
        <v>-1.2435593410600425E-2</v>
      </c>
      <c r="T246" s="5">
        <f t="shared" si="269"/>
        <v>0</v>
      </c>
    </row>
    <row r="247" spans="1:20" x14ac:dyDescent="0.2">
      <c r="A247">
        <f t="shared" si="272"/>
        <v>-6620</v>
      </c>
      <c r="B247">
        <f t="shared" si="270"/>
        <v>245</v>
      </c>
      <c r="C247" s="3">
        <f t="shared" si="271"/>
        <v>4210</v>
      </c>
      <c r="D247" s="2">
        <f t="shared" si="263"/>
        <v>13108.278657455634</v>
      </c>
      <c r="E247" s="1">
        <v>0.37</v>
      </c>
      <c r="F247" s="2">
        <f t="shared" si="267"/>
        <v>4850.0631032585843</v>
      </c>
      <c r="G247" s="1">
        <v>6</v>
      </c>
      <c r="H247" s="10">
        <f t="shared" si="268"/>
        <v>29100.378619551506</v>
      </c>
      <c r="I247" s="1">
        <v>0.5</v>
      </c>
      <c r="J247" s="10">
        <f t="shared" si="264"/>
        <v>14550.189309775753</v>
      </c>
      <c r="K247" s="2">
        <f t="shared" si="265"/>
        <v>14550.189309775753</v>
      </c>
      <c r="L247" s="1">
        <v>0.9</v>
      </c>
      <c r="M247" s="2">
        <f t="shared" si="274"/>
        <v>12351.825678765335</v>
      </c>
      <c r="N247" s="2">
        <f t="shared" si="266"/>
        <v>15306.642288466051</v>
      </c>
      <c r="O247" s="1">
        <f t="shared" si="273"/>
        <v>0.1033794025143397</v>
      </c>
      <c r="T247" s="5">
        <f t="shared" si="269"/>
        <v>0</v>
      </c>
    </row>
    <row r="248" spans="1:20" x14ac:dyDescent="0.2">
      <c r="A248">
        <f t="shared" si="272"/>
        <v>-6600</v>
      </c>
      <c r="B248">
        <f t="shared" si="270"/>
        <v>246</v>
      </c>
      <c r="C248" s="3">
        <f t="shared" si="271"/>
        <v>4230</v>
      </c>
      <c r="D248" s="2">
        <f t="shared" si="263"/>
        <v>14550.189309775753</v>
      </c>
      <c r="E248" s="1">
        <v>0.37</v>
      </c>
      <c r="F248" s="2">
        <f t="shared" si="267"/>
        <v>5383.5700446170285</v>
      </c>
      <c r="G248" s="1">
        <v>6</v>
      </c>
      <c r="H248" s="10">
        <f t="shared" si="268"/>
        <v>32301.420267702171</v>
      </c>
      <c r="I248" s="1">
        <v>0.55000000000000004</v>
      </c>
      <c r="J248" s="10">
        <f t="shared" si="264"/>
        <v>17765.781147236197</v>
      </c>
      <c r="K248" s="2">
        <f t="shared" si="265"/>
        <v>14535.639120465974</v>
      </c>
      <c r="L248" s="1">
        <v>0.9</v>
      </c>
      <c r="M248" s="2">
        <f t="shared" si="274"/>
        <v>13775.978059619447</v>
      </c>
      <c r="N248" s="2">
        <f t="shared" si="266"/>
        <v>15309.85037062228</v>
      </c>
      <c r="O248" s="1">
        <f t="shared" si="273"/>
        <v>2.0954366493251112E-4</v>
      </c>
      <c r="T248" s="5">
        <f t="shared" si="269"/>
        <v>0</v>
      </c>
    </row>
    <row r="249" spans="1:20" x14ac:dyDescent="0.2">
      <c r="A249">
        <f t="shared" si="272"/>
        <v>-6580</v>
      </c>
      <c r="B249">
        <f t="shared" si="270"/>
        <v>247</v>
      </c>
      <c r="C249" s="3">
        <f t="shared" si="271"/>
        <v>4250</v>
      </c>
      <c r="D249" s="2">
        <f t="shared" si="263"/>
        <v>14535.639120465974</v>
      </c>
      <c r="E249" s="1">
        <v>0.37</v>
      </c>
      <c r="F249" s="2">
        <f t="shared" si="267"/>
        <v>5378.1864745724106</v>
      </c>
      <c r="G249" s="1">
        <v>6</v>
      </c>
      <c r="H249" s="10">
        <f t="shared" si="268"/>
        <v>32269.118847434464</v>
      </c>
      <c r="I249" s="1">
        <v>0.55000000000000004</v>
      </c>
      <c r="J249" s="10">
        <f t="shared" si="264"/>
        <v>17748.015366088955</v>
      </c>
      <c r="K249" s="2">
        <f t="shared" si="265"/>
        <v>14521.103481345508</v>
      </c>
      <c r="L249" s="1">
        <v>0.9</v>
      </c>
      <c r="M249" s="2">
        <f t="shared" si="274"/>
        <v>13778.865333560052</v>
      </c>
      <c r="N249" s="2">
        <f t="shared" si="266"/>
        <v>15277.87726825143</v>
      </c>
      <c r="O249" s="1">
        <f t="shared" si="273"/>
        <v>-2.0927712541121482E-3</v>
      </c>
      <c r="T249" s="5">
        <f t="shared" si="269"/>
        <v>0</v>
      </c>
    </row>
    <row r="250" spans="1:20" x14ac:dyDescent="0.2">
      <c r="A250">
        <f t="shared" si="272"/>
        <v>-6560</v>
      </c>
      <c r="B250">
        <f t="shared" si="270"/>
        <v>248</v>
      </c>
      <c r="C250" s="3">
        <f t="shared" si="271"/>
        <v>4270</v>
      </c>
      <c r="D250" s="2">
        <f t="shared" ref="D250:D313" si="275">K249</f>
        <v>14521.103481345508</v>
      </c>
      <c r="E250" s="1">
        <v>0.37</v>
      </c>
      <c r="F250" s="2">
        <f t="shared" si="267"/>
        <v>5372.8082880978382</v>
      </c>
      <c r="G250" s="1">
        <v>6</v>
      </c>
      <c r="H250" s="10">
        <f t="shared" si="268"/>
        <v>32236.849728587029</v>
      </c>
      <c r="I250" s="1">
        <v>0.55000000000000004</v>
      </c>
      <c r="J250" s="10">
        <f t="shared" ref="J250:J313" si="276">H250-K250</f>
        <v>17730.267350722868</v>
      </c>
      <c r="K250" s="2">
        <f t="shared" ref="K250:K313" si="277">(H250-(I250*H250))</f>
        <v>14506.582377864161</v>
      </c>
      <c r="L250" s="1">
        <v>0.9</v>
      </c>
      <c r="M250" s="2">
        <f t="shared" si="274"/>
        <v>13750.089541426287</v>
      </c>
      <c r="N250" s="2">
        <f t="shared" ref="N250:N313" si="278">K250+D250-M250</f>
        <v>15277.596317783382</v>
      </c>
      <c r="O250" s="1">
        <f t="shared" si="273"/>
        <v>-1.8389703602854917E-5</v>
      </c>
      <c r="T250" s="5">
        <f t="shared" si="269"/>
        <v>0</v>
      </c>
    </row>
    <row r="251" spans="1:20" x14ac:dyDescent="0.2">
      <c r="A251">
        <f t="shared" si="272"/>
        <v>-6540</v>
      </c>
      <c r="B251">
        <f t="shared" si="270"/>
        <v>249</v>
      </c>
      <c r="C251" s="3">
        <f t="shared" si="271"/>
        <v>4290</v>
      </c>
      <c r="D251" s="2">
        <f t="shared" si="275"/>
        <v>14506.582377864161</v>
      </c>
      <c r="E251" s="1">
        <v>0.37</v>
      </c>
      <c r="F251" s="2">
        <f t="shared" si="267"/>
        <v>5367.4354798097393</v>
      </c>
      <c r="G251" s="1">
        <v>6</v>
      </c>
      <c r="H251" s="10">
        <f t="shared" si="268"/>
        <v>32204.612878858436</v>
      </c>
      <c r="I251" s="1">
        <v>0.5</v>
      </c>
      <c r="J251" s="10">
        <f t="shared" si="276"/>
        <v>16102.306439429218</v>
      </c>
      <c r="K251" s="2">
        <f t="shared" si="277"/>
        <v>16102.306439429218</v>
      </c>
      <c r="L251" s="1">
        <v>0.9</v>
      </c>
      <c r="M251" s="2">
        <f t="shared" si="274"/>
        <v>13749.836686005045</v>
      </c>
      <c r="N251" s="2">
        <f t="shared" si="278"/>
        <v>16859.052131288336</v>
      </c>
      <c r="O251" s="1">
        <f t="shared" si="273"/>
        <v>9.3804550883970841E-2</v>
      </c>
      <c r="T251" s="5">
        <f t="shared" si="269"/>
        <v>0</v>
      </c>
    </row>
    <row r="252" spans="1:20" x14ac:dyDescent="0.2">
      <c r="A252">
        <f t="shared" si="272"/>
        <v>-6520</v>
      </c>
      <c r="B252">
        <f t="shared" si="270"/>
        <v>250</v>
      </c>
      <c r="C252" s="3">
        <f t="shared" si="271"/>
        <v>4310</v>
      </c>
      <c r="D252" s="2">
        <f t="shared" si="275"/>
        <v>16102.306439429218</v>
      </c>
      <c r="E252" s="1">
        <v>0.37</v>
      </c>
      <c r="F252" s="2">
        <f t="shared" si="267"/>
        <v>5957.8533825888107</v>
      </c>
      <c r="G252" s="1">
        <v>6</v>
      </c>
      <c r="H252" s="10">
        <f t="shared" si="268"/>
        <v>35747.120295532863</v>
      </c>
      <c r="I252" s="1">
        <v>0.55000000000000004</v>
      </c>
      <c r="J252" s="10">
        <f t="shared" si="276"/>
        <v>19660.916162543075</v>
      </c>
      <c r="K252" s="2">
        <f t="shared" si="277"/>
        <v>16086.204132989787</v>
      </c>
      <c r="L252" s="1">
        <v>0.9</v>
      </c>
      <c r="M252" s="2">
        <f t="shared" si="274"/>
        <v>15173.146918159502</v>
      </c>
      <c r="N252" s="2">
        <f t="shared" si="278"/>
        <v>17015.363654259505</v>
      </c>
      <c r="O252" s="1">
        <f t="shared" si="273"/>
        <v>9.1864932273745085E-3</v>
      </c>
      <c r="T252" s="5">
        <f t="shared" si="269"/>
        <v>0</v>
      </c>
    </row>
    <row r="253" spans="1:20" x14ac:dyDescent="0.2">
      <c r="A253">
        <f t="shared" si="272"/>
        <v>-6500</v>
      </c>
      <c r="B253">
        <f t="shared" si="270"/>
        <v>251</v>
      </c>
      <c r="C253" s="3">
        <f t="shared" si="271"/>
        <v>4330</v>
      </c>
      <c r="D253" s="2">
        <f t="shared" si="275"/>
        <v>16086.204132989787</v>
      </c>
      <c r="E253" s="1">
        <v>0.37</v>
      </c>
      <c r="F253" s="2">
        <f t="shared" si="267"/>
        <v>5951.895529206221</v>
      </c>
      <c r="G253" s="1">
        <v>6</v>
      </c>
      <c r="H253" s="10">
        <f t="shared" si="268"/>
        <v>35711.373175237328</v>
      </c>
      <c r="I253" s="19">
        <v>0.75</v>
      </c>
      <c r="J253" s="10">
        <f t="shared" si="276"/>
        <v>26783.529881427996</v>
      </c>
      <c r="K253" s="2">
        <f t="shared" si="277"/>
        <v>8927.843293809332</v>
      </c>
      <c r="L253" s="1">
        <v>0.9</v>
      </c>
      <c r="M253" s="2">
        <f t="shared" si="274"/>
        <v>15313.827288833554</v>
      </c>
      <c r="N253" s="2">
        <f t="shared" si="278"/>
        <v>9700.2201379655653</v>
      </c>
      <c r="O253" s="1">
        <f t="shared" si="273"/>
        <v>-0.75412139232421072</v>
      </c>
      <c r="T253" s="5">
        <f t="shared" si="269"/>
        <v>0</v>
      </c>
    </row>
    <row r="254" spans="1:20" x14ac:dyDescent="0.2">
      <c r="A254">
        <f t="shared" si="272"/>
        <v>-6480</v>
      </c>
      <c r="B254">
        <f t="shared" si="270"/>
        <v>252</v>
      </c>
      <c r="C254" s="3">
        <f t="shared" si="271"/>
        <v>4350</v>
      </c>
      <c r="D254" s="2">
        <f t="shared" si="275"/>
        <v>8927.843293809332</v>
      </c>
      <c r="E254" s="1">
        <v>0.37</v>
      </c>
      <c r="F254" s="2">
        <f t="shared" si="267"/>
        <v>3303.3020187094526</v>
      </c>
      <c r="G254" s="1">
        <v>6</v>
      </c>
      <c r="H254" s="10">
        <f t="shared" si="268"/>
        <v>19819.812112256717</v>
      </c>
      <c r="I254" s="1">
        <v>0.55000000000000004</v>
      </c>
      <c r="J254" s="10">
        <f t="shared" si="276"/>
        <v>10900.896661741195</v>
      </c>
      <c r="K254" s="2">
        <f t="shared" si="277"/>
        <v>8918.915450515522</v>
      </c>
      <c r="L254" s="1">
        <v>0.9</v>
      </c>
      <c r="M254" s="2">
        <f t="shared" si="274"/>
        <v>8730.1981241690082</v>
      </c>
      <c r="N254" s="2">
        <f t="shared" si="278"/>
        <v>9116.5606201558476</v>
      </c>
      <c r="O254" s="1">
        <f t="shared" si="273"/>
        <v>-6.4021898403143623E-2</v>
      </c>
      <c r="T254" s="5">
        <f t="shared" si="269"/>
        <v>0</v>
      </c>
    </row>
    <row r="255" spans="1:20" x14ac:dyDescent="0.2">
      <c r="A255">
        <f t="shared" si="272"/>
        <v>-6460</v>
      </c>
      <c r="B255">
        <f t="shared" si="270"/>
        <v>253</v>
      </c>
      <c r="C255" s="3">
        <f t="shared" si="271"/>
        <v>4370</v>
      </c>
      <c r="D255" s="2">
        <f t="shared" si="275"/>
        <v>8918.915450515522</v>
      </c>
      <c r="E255" s="1">
        <v>0.37</v>
      </c>
      <c r="F255" s="2">
        <f t="shared" si="267"/>
        <v>3299.9987166907431</v>
      </c>
      <c r="G255" s="1">
        <v>6</v>
      </c>
      <c r="H255" s="10">
        <f t="shared" si="268"/>
        <v>19799.992300144459</v>
      </c>
      <c r="I255" s="1">
        <v>0.5</v>
      </c>
      <c r="J255" s="10">
        <f t="shared" si="276"/>
        <v>9899.9961500722293</v>
      </c>
      <c r="K255" s="2">
        <f t="shared" si="277"/>
        <v>9899.9961500722293</v>
      </c>
      <c r="L255" s="1">
        <v>0.9</v>
      </c>
      <c r="M255" s="2">
        <f t="shared" si="274"/>
        <v>8204.9045581402625</v>
      </c>
      <c r="N255" s="2">
        <f t="shared" si="278"/>
        <v>10614.007042447489</v>
      </c>
      <c r="O255" s="1">
        <f t="shared" si="273"/>
        <v>0.1410821018210239</v>
      </c>
      <c r="T255" s="5">
        <f t="shared" si="269"/>
        <v>0</v>
      </c>
    </row>
    <row r="256" spans="1:20" x14ac:dyDescent="0.2">
      <c r="A256">
        <f t="shared" si="272"/>
        <v>-6440</v>
      </c>
      <c r="B256">
        <f t="shared" si="270"/>
        <v>254</v>
      </c>
      <c r="C256" s="3">
        <f t="shared" si="271"/>
        <v>4390</v>
      </c>
      <c r="D256" s="2">
        <f t="shared" si="275"/>
        <v>9899.9961500722293</v>
      </c>
      <c r="E256" s="1">
        <v>0.37</v>
      </c>
      <c r="F256" s="2">
        <f t="shared" si="267"/>
        <v>3662.9985755267248</v>
      </c>
      <c r="G256" s="1">
        <v>6</v>
      </c>
      <c r="H256" s="10">
        <f t="shared" si="268"/>
        <v>21977.99145316035</v>
      </c>
      <c r="I256" s="1">
        <v>0.55000000000000004</v>
      </c>
      <c r="J256" s="10">
        <f t="shared" si="276"/>
        <v>12087.895299238193</v>
      </c>
      <c r="K256" s="2">
        <f t="shared" si="277"/>
        <v>9890.0961539221571</v>
      </c>
      <c r="L256" s="1">
        <v>0.9</v>
      </c>
      <c r="M256" s="2">
        <f t="shared" si="274"/>
        <v>9552.6063382027405</v>
      </c>
      <c r="N256" s="2">
        <f t="shared" si="278"/>
        <v>10237.485965791648</v>
      </c>
      <c r="O256" s="1">
        <f t="shared" si="273"/>
        <v>-3.677866596486469E-2</v>
      </c>
      <c r="T256" s="5">
        <f t="shared" si="269"/>
        <v>0</v>
      </c>
    </row>
    <row r="257" spans="1:20" x14ac:dyDescent="0.2">
      <c r="A257">
        <f t="shared" si="272"/>
        <v>-6420</v>
      </c>
      <c r="B257">
        <f t="shared" si="270"/>
        <v>255</v>
      </c>
      <c r="C257" s="3">
        <f t="shared" si="271"/>
        <v>4410</v>
      </c>
      <c r="D257" s="2">
        <f t="shared" si="275"/>
        <v>9890.0961539221571</v>
      </c>
      <c r="E257" s="1">
        <v>0.37</v>
      </c>
      <c r="F257" s="2">
        <f t="shared" si="267"/>
        <v>3659.3355769511982</v>
      </c>
      <c r="G257" s="1">
        <v>6</v>
      </c>
      <c r="H257" s="10">
        <f t="shared" si="268"/>
        <v>21956.013461707189</v>
      </c>
      <c r="I257" s="1">
        <v>0.55000000000000004</v>
      </c>
      <c r="J257" s="10">
        <f t="shared" si="276"/>
        <v>12075.807403938956</v>
      </c>
      <c r="K257" s="2">
        <f t="shared" si="277"/>
        <v>9880.2060577682332</v>
      </c>
      <c r="L257" s="1">
        <v>0.9</v>
      </c>
      <c r="M257" s="2">
        <f t="shared" si="274"/>
        <v>9213.7373692124838</v>
      </c>
      <c r="N257" s="2">
        <f t="shared" si="278"/>
        <v>10556.564842477905</v>
      </c>
      <c r="O257" s="1">
        <f t="shared" si="273"/>
        <v>3.0225635085604299E-2</v>
      </c>
      <c r="T257" s="5">
        <f t="shared" si="269"/>
        <v>0</v>
      </c>
    </row>
    <row r="258" spans="1:20" x14ac:dyDescent="0.2">
      <c r="A258">
        <f t="shared" si="272"/>
        <v>-6400</v>
      </c>
      <c r="B258">
        <f t="shared" si="270"/>
        <v>256</v>
      </c>
      <c r="C258" s="3">
        <f t="shared" si="271"/>
        <v>4430</v>
      </c>
      <c r="D258" s="2">
        <f t="shared" si="275"/>
        <v>9880.2060577682332</v>
      </c>
      <c r="E258" s="1">
        <v>0.37</v>
      </c>
      <c r="F258" s="2">
        <f t="shared" si="267"/>
        <v>3655.6762413742463</v>
      </c>
      <c r="G258" s="1">
        <v>6</v>
      </c>
      <c r="H258" s="10">
        <f t="shared" si="268"/>
        <v>21934.057448245476</v>
      </c>
      <c r="I258" s="1">
        <v>0.55000000000000004</v>
      </c>
      <c r="J258" s="10">
        <f t="shared" si="276"/>
        <v>12063.731596535014</v>
      </c>
      <c r="K258" s="2">
        <f t="shared" si="277"/>
        <v>9870.3258517104623</v>
      </c>
      <c r="L258" s="1">
        <v>0.9</v>
      </c>
      <c r="M258" s="2">
        <f t="shared" si="274"/>
        <v>9500.9083582301137</v>
      </c>
      <c r="N258" s="2">
        <f t="shared" si="278"/>
        <v>10249.623551248584</v>
      </c>
      <c r="O258" s="1">
        <f t="shared" si="273"/>
        <v>-2.9946591666962265E-2</v>
      </c>
      <c r="T258" s="5">
        <f t="shared" si="269"/>
        <v>0</v>
      </c>
    </row>
    <row r="259" spans="1:20" x14ac:dyDescent="0.2">
      <c r="A259">
        <f t="shared" si="272"/>
        <v>-6380</v>
      </c>
      <c r="B259">
        <f t="shared" si="270"/>
        <v>257</v>
      </c>
      <c r="C259" s="3">
        <f t="shared" si="271"/>
        <v>4450</v>
      </c>
      <c r="D259" s="2">
        <f t="shared" si="275"/>
        <v>9870.3258517104623</v>
      </c>
      <c r="E259" s="1">
        <v>0.37</v>
      </c>
      <c r="F259" s="2">
        <f t="shared" si="267"/>
        <v>3652.0205651328711</v>
      </c>
      <c r="G259" s="1">
        <v>6</v>
      </c>
      <c r="H259" s="10">
        <f t="shared" si="268"/>
        <v>21912.123390797227</v>
      </c>
      <c r="I259" s="1">
        <v>0.5</v>
      </c>
      <c r="J259" s="10">
        <f t="shared" si="276"/>
        <v>10956.061695398614</v>
      </c>
      <c r="K259" s="2">
        <f t="shared" si="277"/>
        <v>10956.061695398614</v>
      </c>
      <c r="L259" s="1">
        <v>0.9</v>
      </c>
      <c r="M259" s="2">
        <f t="shared" si="274"/>
        <v>9224.6611961237249</v>
      </c>
      <c r="N259" s="2">
        <f t="shared" si="278"/>
        <v>11601.726350985351</v>
      </c>
      <c r="O259" s="1">
        <f t="shared" si="273"/>
        <v>0.1165432418272761</v>
      </c>
      <c r="T259" s="5">
        <f t="shared" si="269"/>
        <v>0</v>
      </c>
    </row>
    <row r="260" spans="1:20" x14ac:dyDescent="0.2">
      <c r="A260">
        <f t="shared" si="272"/>
        <v>-6360</v>
      </c>
      <c r="B260">
        <f t="shared" si="270"/>
        <v>258</v>
      </c>
      <c r="C260" s="3">
        <f t="shared" si="271"/>
        <v>4470</v>
      </c>
      <c r="D260" s="2">
        <f t="shared" si="275"/>
        <v>10956.061695398614</v>
      </c>
      <c r="E260" s="1">
        <v>0.37</v>
      </c>
      <c r="F260" s="2">
        <f t="shared" ref="F260:F323" si="279">SUM(D260*E260)</f>
        <v>4053.7428272974871</v>
      </c>
      <c r="G260" s="1">
        <v>6</v>
      </c>
      <c r="H260" s="10">
        <f t="shared" ref="H260:H323" si="280">SUM(G260*F260)</f>
        <v>24322.456963784924</v>
      </c>
      <c r="I260" s="1">
        <v>0.55000000000000004</v>
      </c>
      <c r="J260" s="10">
        <f t="shared" si="276"/>
        <v>13377.351330081709</v>
      </c>
      <c r="K260" s="2">
        <f t="shared" si="277"/>
        <v>10945.105633703215</v>
      </c>
      <c r="L260" s="1">
        <v>0.9</v>
      </c>
      <c r="M260" s="2">
        <f t="shared" si="274"/>
        <v>10441.553715886816</v>
      </c>
      <c r="N260" s="2">
        <f t="shared" si="278"/>
        <v>11459.613613215015</v>
      </c>
      <c r="O260" s="1">
        <f t="shared" si="273"/>
        <v>-1.2401180577890884E-2</v>
      </c>
      <c r="T260" s="5">
        <f t="shared" ref="T260:T323" si="281">R260+Q260+P260</f>
        <v>0</v>
      </c>
    </row>
    <row r="261" spans="1:20" x14ac:dyDescent="0.2">
      <c r="A261">
        <f t="shared" si="272"/>
        <v>-6340</v>
      </c>
      <c r="B261">
        <f t="shared" ref="B261:B273" si="282">SUM(B260+1)</f>
        <v>259</v>
      </c>
      <c r="C261" s="3">
        <f t="shared" si="271"/>
        <v>4490</v>
      </c>
      <c r="D261" s="2">
        <f t="shared" si="275"/>
        <v>10945.105633703215</v>
      </c>
      <c r="E261" s="1">
        <v>0.37</v>
      </c>
      <c r="F261" s="2">
        <f t="shared" si="279"/>
        <v>4049.6890844701893</v>
      </c>
      <c r="G261" s="1">
        <v>6</v>
      </c>
      <c r="H261" s="10">
        <f t="shared" si="280"/>
        <v>24298.134506821138</v>
      </c>
      <c r="I261" s="1">
        <v>0.55000000000000004</v>
      </c>
      <c r="J261" s="10">
        <f t="shared" si="276"/>
        <v>13363.973978751626</v>
      </c>
      <c r="K261" s="2">
        <f t="shared" si="277"/>
        <v>10934.160528069511</v>
      </c>
      <c r="L261" s="1">
        <v>0.9</v>
      </c>
      <c r="M261" s="2">
        <f t="shared" si="274"/>
        <v>10313.652251893514</v>
      </c>
      <c r="N261" s="2">
        <f t="shared" si="278"/>
        <v>11565.613909879214</v>
      </c>
      <c r="O261" s="1">
        <f t="shared" si="273"/>
        <v>9.1651249549022599E-3</v>
      </c>
      <c r="T261" s="5">
        <f t="shared" si="281"/>
        <v>0</v>
      </c>
    </row>
    <row r="262" spans="1:20" x14ac:dyDescent="0.2">
      <c r="A262">
        <f t="shared" si="272"/>
        <v>-6320</v>
      </c>
      <c r="B262">
        <f t="shared" si="282"/>
        <v>260</v>
      </c>
      <c r="C262" s="3">
        <f t="shared" si="271"/>
        <v>4510</v>
      </c>
      <c r="D262" s="2">
        <f t="shared" si="275"/>
        <v>10934.160528069511</v>
      </c>
      <c r="E262" s="1">
        <v>0.37</v>
      </c>
      <c r="F262" s="2">
        <f t="shared" si="279"/>
        <v>4045.6393953857191</v>
      </c>
      <c r="G262" s="1">
        <v>6</v>
      </c>
      <c r="H262" s="10">
        <f t="shared" si="280"/>
        <v>24273.836372314316</v>
      </c>
      <c r="I262" s="1">
        <v>0.5</v>
      </c>
      <c r="J262" s="10">
        <f t="shared" si="276"/>
        <v>12136.918186157158</v>
      </c>
      <c r="K262" s="2">
        <f t="shared" si="277"/>
        <v>12136.918186157158</v>
      </c>
      <c r="L262" s="1">
        <v>0.9</v>
      </c>
      <c r="M262" s="2">
        <f t="shared" si="274"/>
        <v>10409.052518891292</v>
      </c>
      <c r="N262" s="2">
        <f t="shared" si="278"/>
        <v>12662.026195335378</v>
      </c>
      <c r="O262" s="1">
        <f t="shared" si="273"/>
        <v>8.6590587362714272E-2</v>
      </c>
      <c r="T262" s="5">
        <f t="shared" si="281"/>
        <v>0</v>
      </c>
    </row>
    <row r="263" spans="1:20" x14ac:dyDescent="0.2">
      <c r="A263">
        <f t="shared" si="272"/>
        <v>-6300</v>
      </c>
      <c r="B263">
        <f t="shared" si="282"/>
        <v>261</v>
      </c>
      <c r="C263" s="3">
        <f t="shared" si="271"/>
        <v>4530</v>
      </c>
      <c r="D263" s="2">
        <f t="shared" si="275"/>
        <v>12136.918186157158</v>
      </c>
      <c r="E263" s="1">
        <v>0.37</v>
      </c>
      <c r="F263" s="2">
        <f t="shared" si="279"/>
        <v>4490.6597288781486</v>
      </c>
      <c r="G263" s="1">
        <v>6</v>
      </c>
      <c r="H263" s="10">
        <f t="shared" si="280"/>
        <v>26943.958373268892</v>
      </c>
      <c r="I263" s="1">
        <v>0.55000000000000004</v>
      </c>
      <c r="J263" s="10">
        <f t="shared" si="276"/>
        <v>14819.177105297891</v>
      </c>
      <c r="K263" s="2">
        <f t="shared" si="277"/>
        <v>12124.781267971</v>
      </c>
      <c r="L263" s="1">
        <v>0.9</v>
      </c>
      <c r="M263" s="2">
        <f t="shared" si="274"/>
        <v>11395.82357580184</v>
      </c>
      <c r="N263" s="2">
        <f t="shared" si="278"/>
        <v>12865.87587832632</v>
      </c>
      <c r="O263" s="1">
        <f t="shared" si="273"/>
        <v>1.5844213399753389E-2</v>
      </c>
      <c r="T263" s="5">
        <f t="shared" si="281"/>
        <v>0</v>
      </c>
    </row>
    <row r="264" spans="1:20" x14ac:dyDescent="0.2">
      <c r="A264">
        <f t="shared" si="272"/>
        <v>-6280</v>
      </c>
      <c r="B264">
        <f t="shared" si="282"/>
        <v>262</v>
      </c>
      <c r="C264" s="3">
        <f t="shared" si="271"/>
        <v>4550</v>
      </c>
      <c r="D264" s="2">
        <f t="shared" si="275"/>
        <v>12124.781267971</v>
      </c>
      <c r="E264" s="1">
        <v>0.37</v>
      </c>
      <c r="F264" s="2">
        <f t="shared" si="279"/>
        <v>4486.1690691492704</v>
      </c>
      <c r="G264" s="1">
        <v>6</v>
      </c>
      <c r="H264" s="10">
        <f t="shared" si="280"/>
        <v>26917.014414895624</v>
      </c>
      <c r="I264" s="1">
        <v>0.55000000000000004</v>
      </c>
      <c r="J264" s="10">
        <f t="shared" si="276"/>
        <v>14804.357928192594</v>
      </c>
      <c r="K264" s="2">
        <f t="shared" si="277"/>
        <v>12112.65648670303</v>
      </c>
      <c r="L264" s="1">
        <v>0.9</v>
      </c>
      <c r="M264" s="2">
        <f t="shared" si="274"/>
        <v>11579.288290493689</v>
      </c>
      <c r="N264" s="2">
        <f t="shared" si="278"/>
        <v>12658.14946418034</v>
      </c>
      <c r="O264" s="1">
        <f t="shared" si="273"/>
        <v>-1.6410488336687613E-2</v>
      </c>
      <c r="T264" s="5">
        <f t="shared" si="281"/>
        <v>0</v>
      </c>
    </row>
    <row r="265" spans="1:20" x14ac:dyDescent="0.2">
      <c r="A265">
        <f t="shared" si="272"/>
        <v>-6260</v>
      </c>
      <c r="B265">
        <f t="shared" si="282"/>
        <v>263</v>
      </c>
      <c r="C265" s="3">
        <f t="shared" si="271"/>
        <v>4570</v>
      </c>
      <c r="D265" s="2">
        <f t="shared" si="275"/>
        <v>12112.65648670303</v>
      </c>
      <c r="E265" s="1">
        <v>0.37</v>
      </c>
      <c r="F265" s="2">
        <f t="shared" si="279"/>
        <v>4481.6829000801208</v>
      </c>
      <c r="G265" s="1">
        <v>6</v>
      </c>
      <c r="H265" s="10">
        <f t="shared" si="280"/>
        <v>26890.097400480725</v>
      </c>
      <c r="I265" s="1">
        <v>0.55000000000000004</v>
      </c>
      <c r="J265" s="10">
        <f t="shared" si="276"/>
        <v>14789.553570264399</v>
      </c>
      <c r="K265" s="2">
        <f t="shared" si="277"/>
        <v>12100.543830216326</v>
      </c>
      <c r="L265" s="1">
        <v>0.9</v>
      </c>
      <c r="M265" s="2">
        <f t="shared" si="274"/>
        <v>11392.334517762307</v>
      </c>
      <c r="N265" s="2">
        <f t="shared" si="278"/>
        <v>12820.865799157049</v>
      </c>
      <c r="O265" s="1">
        <f t="shared" si="273"/>
        <v>1.2691524700883083E-2</v>
      </c>
      <c r="T265" s="5">
        <f t="shared" si="281"/>
        <v>0</v>
      </c>
    </row>
    <row r="266" spans="1:20" x14ac:dyDescent="0.2">
      <c r="A266">
        <f t="shared" si="272"/>
        <v>-6240</v>
      </c>
      <c r="B266">
        <f t="shared" si="282"/>
        <v>264</v>
      </c>
      <c r="C266" s="3">
        <f t="shared" si="271"/>
        <v>4590</v>
      </c>
      <c r="D266" s="2">
        <f t="shared" si="275"/>
        <v>12100.543830216326</v>
      </c>
      <c r="E266" s="1">
        <v>0.37</v>
      </c>
      <c r="F266" s="2">
        <f t="shared" si="279"/>
        <v>4477.2012171800407</v>
      </c>
      <c r="G266" s="1">
        <v>6</v>
      </c>
      <c r="H266" s="10">
        <f t="shared" si="280"/>
        <v>26863.207303080242</v>
      </c>
      <c r="I266" s="1">
        <v>0.5</v>
      </c>
      <c r="J266" s="10">
        <f t="shared" si="276"/>
        <v>13431.603651540121</v>
      </c>
      <c r="K266" s="2">
        <f t="shared" si="277"/>
        <v>13431.603651540121</v>
      </c>
      <c r="L266" s="1">
        <v>0.9</v>
      </c>
      <c r="M266" s="2">
        <f t="shared" si="274"/>
        <v>11538.779219241344</v>
      </c>
      <c r="N266" s="2">
        <f t="shared" si="278"/>
        <v>13993.368262515101</v>
      </c>
      <c r="O266" s="1">
        <f t="shared" si="273"/>
        <v>8.3789866839916377E-2</v>
      </c>
      <c r="T266" s="5">
        <f t="shared" si="281"/>
        <v>0</v>
      </c>
    </row>
    <row r="267" spans="1:20" x14ac:dyDescent="0.2">
      <c r="A267">
        <f t="shared" si="272"/>
        <v>-6220</v>
      </c>
      <c r="B267">
        <f t="shared" si="282"/>
        <v>265</v>
      </c>
      <c r="C267" s="3">
        <f t="shared" ref="C267:C330" si="283">SUM(C266+20)</f>
        <v>4610</v>
      </c>
      <c r="D267" s="2">
        <f t="shared" si="275"/>
        <v>13431.603651540121</v>
      </c>
      <c r="E267" s="1">
        <v>0.37</v>
      </c>
      <c r="F267" s="2">
        <f t="shared" si="279"/>
        <v>4969.6933510698445</v>
      </c>
      <c r="G267" s="1">
        <v>6</v>
      </c>
      <c r="H267" s="10">
        <f t="shared" si="280"/>
        <v>29818.160106419069</v>
      </c>
      <c r="I267" s="1">
        <v>0.55000000000000004</v>
      </c>
      <c r="J267" s="10">
        <f t="shared" si="276"/>
        <v>16399.988058530489</v>
      </c>
      <c r="K267" s="2">
        <f t="shared" si="277"/>
        <v>13418.17204788858</v>
      </c>
      <c r="L267" s="1">
        <v>0.9</v>
      </c>
      <c r="M267" s="2">
        <f t="shared" si="274"/>
        <v>12594.031436263591</v>
      </c>
      <c r="N267" s="2">
        <f t="shared" si="278"/>
        <v>14255.74426316511</v>
      </c>
      <c r="O267" s="1">
        <f t="shared" si="273"/>
        <v>1.8404931780934962E-2</v>
      </c>
      <c r="T267" s="5">
        <f t="shared" si="281"/>
        <v>0</v>
      </c>
    </row>
    <row r="268" spans="1:20" x14ac:dyDescent="0.2">
      <c r="A268">
        <f t="shared" si="272"/>
        <v>-6200</v>
      </c>
      <c r="B268">
        <f t="shared" si="282"/>
        <v>266</v>
      </c>
      <c r="C268" s="3">
        <f t="shared" si="283"/>
        <v>4630</v>
      </c>
      <c r="D268" s="2">
        <f t="shared" si="275"/>
        <v>13418.17204788858</v>
      </c>
      <c r="E268" s="1">
        <v>0.37</v>
      </c>
      <c r="F268" s="2">
        <f t="shared" si="279"/>
        <v>4964.7236577187741</v>
      </c>
      <c r="G268" s="1">
        <v>6</v>
      </c>
      <c r="H268" s="10">
        <f t="shared" si="280"/>
        <v>29788.341946312645</v>
      </c>
      <c r="I268" s="1">
        <v>0.5</v>
      </c>
      <c r="J268" s="10">
        <f t="shared" si="276"/>
        <v>14894.170973156322</v>
      </c>
      <c r="K268" s="2">
        <f t="shared" si="277"/>
        <v>14894.170973156322</v>
      </c>
      <c r="L268" s="1">
        <v>0.9</v>
      </c>
      <c r="M268" s="2">
        <f t="shared" si="274"/>
        <v>12830.1698368486</v>
      </c>
      <c r="N268" s="2">
        <f t="shared" si="278"/>
        <v>15482.173184196301</v>
      </c>
      <c r="O268" s="1">
        <f t="shared" si="273"/>
        <v>7.9215553684872195E-2</v>
      </c>
      <c r="T268" s="5">
        <f t="shared" si="281"/>
        <v>0</v>
      </c>
    </row>
    <row r="269" spans="1:20" x14ac:dyDescent="0.2">
      <c r="A269">
        <f t="shared" ref="A269:A332" si="284">A270-20</f>
        <v>-6180</v>
      </c>
      <c r="B269">
        <f t="shared" si="282"/>
        <v>267</v>
      </c>
      <c r="C269" s="3">
        <f t="shared" si="283"/>
        <v>4650</v>
      </c>
      <c r="D269" s="2">
        <f t="shared" si="275"/>
        <v>14894.170973156322</v>
      </c>
      <c r="E269" s="1">
        <v>0.37</v>
      </c>
      <c r="F269" s="2">
        <f t="shared" si="279"/>
        <v>5510.8432600678389</v>
      </c>
      <c r="G269" s="1">
        <v>6</v>
      </c>
      <c r="H269" s="10">
        <f t="shared" si="280"/>
        <v>33065.059560407033</v>
      </c>
      <c r="I269" s="1">
        <v>0.55000000000000004</v>
      </c>
      <c r="J269" s="10">
        <f t="shared" si="276"/>
        <v>18185.782758223871</v>
      </c>
      <c r="K269" s="2">
        <f t="shared" si="277"/>
        <v>14879.276802183162</v>
      </c>
      <c r="L269" s="1">
        <v>0.9</v>
      </c>
      <c r="M269" s="2">
        <f t="shared" si="274"/>
        <v>13933.955865776672</v>
      </c>
      <c r="N269" s="2">
        <f t="shared" si="278"/>
        <v>15839.49190956281</v>
      </c>
      <c r="O269" s="1">
        <f t="shared" si="273"/>
        <v>2.2558723941819396E-2</v>
      </c>
      <c r="T269" s="5">
        <f t="shared" si="281"/>
        <v>0</v>
      </c>
    </row>
    <row r="270" spans="1:20" x14ac:dyDescent="0.2">
      <c r="A270">
        <f t="shared" si="284"/>
        <v>-6160</v>
      </c>
      <c r="B270">
        <f t="shared" si="282"/>
        <v>268</v>
      </c>
      <c r="C270" s="3">
        <f t="shared" si="283"/>
        <v>4670</v>
      </c>
      <c r="D270" s="2">
        <f t="shared" si="275"/>
        <v>14879.276802183162</v>
      </c>
      <c r="E270" s="1">
        <v>0.37</v>
      </c>
      <c r="F270" s="2">
        <f t="shared" si="279"/>
        <v>5505.3324168077697</v>
      </c>
      <c r="G270" s="1">
        <v>6</v>
      </c>
      <c r="H270" s="10">
        <f t="shared" si="280"/>
        <v>33031.994500846617</v>
      </c>
      <c r="I270" s="1">
        <v>0.5</v>
      </c>
      <c r="J270" s="10">
        <f t="shared" si="276"/>
        <v>16515.997250423308</v>
      </c>
      <c r="K270" s="2">
        <f t="shared" si="277"/>
        <v>16515.997250423308</v>
      </c>
      <c r="L270" s="1">
        <v>0.9</v>
      </c>
      <c r="M270" s="2">
        <f t="shared" si="274"/>
        <v>14255.54271860653</v>
      </c>
      <c r="N270" s="2">
        <f t="shared" si="278"/>
        <v>17139.731333999938</v>
      </c>
      <c r="O270" s="1">
        <f t="shared" si="273"/>
        <v>7.586113219043604E-2</v>
      </c>
      <c r="T270" s="5">
        <f t="shared" si="281"/>
        <v>0</v>
      </c>
    </row>
    <row r="271" spans="1:20" x14ac:dyDescent="0.2">
      <c r="A271">
        <f t="shared" si="284"/>
        <v>-6140</v>
      </c>
      <c r="B271">
        <f t="shared" si="282"/>
        <v>269</v>
      </c>
      <c r="C271" s="3">
        <f t="shared" si="283"/>
        <v>4690</v>
      </c>
      <c r="D271" s="2">
        <f t="shared" si="275"/>
        <v>16515.997250423308</v>
      </c>
      <c r="E271" s="1">
        <v>0.37</v>
      </c>
      <c r="F271" s="2">
        <f t="shared" si="279"/>
        <v>6110.9189826566244</v>
      </c>
      <c r="G271" s="1">
        <v>6</v>
      </c>
      <c r="H271" s="10">
        <f t="shared" si="280"/>
        <v>36665.513895939745</v>
      </c>
      <c r="I271" s="1">
        <v>0.55000000000000004</v>
      </c>
      <c r="J271" s="10">
        <f t="shared" si="276"/>
        <v>20166.032642766862</v>
      </c>
      <c r="K271" s="2">
        <f t="shared" si="277"/>
        <v>16499.481253172882</v>
      </c>
      <c r="L271" s="1">
        <v>0.9</v>
      </c>
      <c r="M271" s="2">
        <f t="shared" si="274"/>
        <v>15425.758200599945</v>
      </c>
      <c r="N271" s="2">
        <f t="shared" si="278"/>
        <v>17589.720302996247</v>
      </c>
      <c r="O271" s="1">
        <f t="shared" si="273"/>
        <v>2.5582497120187737E-2</v>
      </c>
      <c r="T271" s="5">
        <f t="shared" si="281"/>
        <v>0</v>
      </c>
    </row>
    <row r="272" spans="1:20" x14ac:dyDescent="0.2">
      <c r="A272">
        <f t="shared" si="284"/>
        <v>-6120</v>
      </c>
      <c r="B272">
        <f t="shared" si="282"/>
        <v>270</v>
      </c>
      <c r="C272" s="3">
        <f t="shared" si="283"/>
        <v>4710</v>
      </c>
      <c r="D272" s="2">
        <f t="shared" si="275"/>
        <v>16499.481253172882</v>
      </c>
      <c r="E272" s="1">
        <v>0.37</v>
      </c>
      <c r="F272" s="2">
        <f t="shared" si="279"/>
        <v>6104.808063673966</v>
      </c>
      <c r="G272" s="1">
        <v>6</v>
      </c>
      <c r="H272" s="10">
        <f t="shared" si="280"/>
        <v>36628.848382043798</v>
      </c>
      <c r="I272" s="1">
        <v>0.55000000000000004</v>
      </c>
      <c r="J272" s="10">
        <f t="shared" si="276"/>
        <v>20145.866610124089</v>
      </c>
      <c r="K272" s="2">
        <f t="shared" si="277"/>
        <v>16482.981771919709</v>
      </c>
      <c r="L272" s="1">
        <v>0.9</v>
      </c>
      <c r="M272" s="2">
        <f t="shared" si="274"/>
        <v>15830.748272696623</v>
      </c>
      <c r="N272" s="2">
        <f t="shared" si="278"/>
        <v>17151.714752395968</v>
      </c>
      <c r="O272" s="1">
        <f t="shared" si="273"/>
        <v>-2.5537128906548131E-2</v>
      </c>
      <c r="T272" s="5">
        <f t="shared" si="281"/>
        <v>0</v>
      </c>
    </row>
    <row r="273" spans="1:20" x14ac:dyDescent="0.2">
      <c r="A273">
        <f t="shared" si="284"/>
        <v>-6100</v>
      </c>
      <c r="B273">
        <f t="shared" si="282"/>
        <v>271</v>
      </c>
      <c r="C273" s="3">
        <f t="shared" si="283"/>
        <v>4730</v>
      </c>
      <c r="D273" s="2">
        <f t="shared" si="275"/>
        <v>16482.981771919709</v>
      </c>
      <c r="E273" s="1">
        <v>0.37</v>
      </c>
      <c r="F273" s="2">
        <f t="shared" si="279"/>
        <v>6098.7032556102922</v>
      </c>
      <c r="G273" s="1">
        <v>6</v>
      </c>
      <c r="H273" s="10">
        <f t="shared" si="280"/>
        <v>36592.219533661751</v>
      </c>
      <c r="I273" s="1">
        <v>0.55000000000000004</v>
      </c>
      <c r="J273" s="10">
        <f t="shared" si="276"/>
        <v>20125.720743513964</v>
      </c>
      <c r="K273" s="2">
        <f t="shared" si="277"/>
        <v>16466.498790147787</v>
      </c>
      <c r="L273" s="1">
        <v>0.9</v>
      </c>
      <c r="M273" s="2">
        <f t="shared" si="274"/>
        <v>15436.543277156372</v>
      </c>
      <c r="N273" s="2">
        <f t="shared" si="278"/>
        <v>17512.937284911124</v>
      </c>
      <c r="O273" s="1">
        <f t="shared" si="273"/>
        <v>2.0626039289615882E-2</v>
      </c>
      <c r="T273" s="5">
        <f t="shared" si="281"/>
        <v>0</v>
      </c>
    </row>
    <row r="274" spans="1:20" x14ac:dyDescent="0.2">
      <c r="A274">
        <f t="shared" si="284"/>
        <v>-6080</v>
      </c>
      <c r="B274">
        <f t="shared" ref="B274:B328" si="285">SUM(B273+1)</f>
        <v>272</v>
      </c>
      <c r="C274" s="3">
        <f t="shared" si="283"/>
        <v>4750</v>
      </c>
      <c r="D274" s="2">
        <f t="shared" si="275"/>
        <v>16466.498790147787</v>
      </c>
      <c r="E274" s="1">
        <v>0.37</v>
      </c>
      <c r="F274" s="2">
        <f t="shared" si="279"/>
        <v>6092.6045523546809</v>
      </c>
      <c r="G274" s="1">
        <v>6</v>
      </c>
      <c r="H274" s="10">
        <f t="shared" si="280"/>
        <v>36555.627314128084</v>
      </c>
      <c r="I274" s="1">
        <v>0.5</v>
      </c>
      <c r="J274" s="10">
        <f t="shared" si="276"/>
        <v>18277.813657064042</v>
      </c>
      <c r="K274" s="2">
        <f t="shared" si="277"/>
        <v>18277.813657064042</v>
      </c>
      <c r="L274" s="1">
        <v>0.9</v>
      </c>
      <c r="M274" s="2">
        <f t="shared" si="274"/>
        <v>15761.643556420013</v>
      </c>
      <c r="N274" s="2">
        <f t="shared" si="278"/>
        <v>18982.668890791814</v>
      </c>
      <c r="O274" s="1">
        <f t="shared" si="273"/>
        <v>7.7424919242711596E-2</v>
      </c>
      <c r="T274" s="5">
        <f t="shared" si="281"/>
        <v>0</v>
      </c>
    </row>
    <row r="275" spans="1:20" x14ac:dyDescent="0.2">
      <c r="A275">
        <f t="shared" si="284"/>
        <v>-6060</v>
      </c>
      <c r="B275">
        <f t="shared" si="285"/>
        <v>273</v>
      </c>
      <c r="C275" s="3">
        <f t="shared" si="283"/>
        <v>4770</v>
      </c>
      <c r="D275" s="2">
        <f t="shared" si="275"/>
        <v>18277.813657064042</v>
      </c>
      <c r="E275" s="1">
        <v>0.37</v>
      </c>
      <c r="F275" s="2">
        <f t="shared" si="279"/>
        <v>6762.7910531136949</v>
      </c>
      <c r="G275" s="1">
        <v>6</v>
      </c>
      <c r="H275" s="10">
        <f t="shared" si="280"/>
        <v>40576.74631868217</v>
      </c>
      <c r="I275" s="1">
        <v>0.55000000000000004</v>
      </c>
      <c r="J275" s="10">
        <f t="shared" si="276"/>
        <v>22317.210475275195</v>
      </c>
      <c r="K275" s="2">
        <f t="shared" si="277"/>
        <v>18259.535843406975</v>
      </c>
      <c r="L275" s="1">
        <v>0.9</v>
      </c>
      <c r="M275" s="2">
        <f t="shared" si="274"/>
        <v>17084.402001712635</v>
      </c>
      <c r="N275" s="2">
        <f t="shared" si="278"/>
        <v>19452.947498758378</v>
      </c>
      <c r="O275" s="1">
        <f t="shared" si="273"/>
        <v>2.4175185174204594E-2</v>
      </c>
      <c r="T275" s="5">
        <f t="shared" si="281"/>
        <v>0</v>
      </c>
    </row>
    <row r="276" spans="1:20" x14ac:dyDescent="0.2">
      <c r="A276">
        <f t="shared" si="284"/>
        <v>-6040</v>
      </c>
      <c r="B276">
        <f t="shared" si="285"/>
        <v>274</v>
      </c>
      <c r="C276" s="3">
        <f t="shared" si="283"/>
        <v>4790</v>
      </c>
      <c r="D276" s="2">
        <f t="shared" si="275"/>
        <v>18259.535843406975</v>
      </c>
      <c r="E276" s="1">
        <v>0.37</v>
      </c>
      <c r="F276" s="2">
        <f t="shared" si="279"/>
        <v>6756.0282620605803</v>
      </c>
      <c r="G276" s="1">
        <v>6</v>
      </c>
      <c r="H276" s="10">
        <f t="shared" si="280"/>
        <v>40536.169572363484</v>
      </c>
      <c r="I276" s="1">
        <v>0.55000000000000004</v>
      </c>
      <c r="J276" s="10">
        <f t="shared" si="276"/>
        <v>22294.893264799917</v>
      </c>
      <c r="K276" s="2">
        <f t="shared" si="277"/>
        <v>18241.276307563567</v>
      </c>
      <c r="L276" s="1">
        <v>0.9</v>
      </c>
      <c r="M276" s="2">
        <f t="shared" si="274"/>
        <v>17507.652748882541</v>
      </c>
      <c r="N276" s="2">
        <f t="shared" si="278"/>
        <v>18993.159402087997</v>
      </c>
      <c r="O276" s="1">
        <f t="shared" si="273"/>
        <v>-2.4208089182878919E-2</v>
      </c>
      <c r="T276" s="5">
        <f t="shared" si="281"/>
        <v>0</v>
      </c>
    </row>
    <row r="277" spans="1:20" x14ac:dyDescent="0.2">
      <c r="A277">
        <f t="shared" si="284"/>
        <v>-6020</v>
      </c>
      <c r="B277">
        <f t="shared" si="285"/>
        <v>275</v>
      </c>
      <c r="C277" s="3">
        <f t="shared" si="283"/>
        <v>4810</v>
      </c>
      <c r="D277" s="2">
        <f t="shared" si="275"/>
        <v>18241.276307563567</v>
      </c>
      <c r="E277" s="1">
        <v>0.37</v>
      </c>
      <c r="F277" s="2">
        <f t="shared" si="279"/>
        <v>6749.2722337985197</v>
      </c>
      <c r="G277" s="1">
        <v>6</v>
      </c>
      <c r="H277" s="10">
        <f t="shared" si="280"/>
        <v>40495.633402791122</v>
      </c>
      <c r="I277" s="1">
        <v>0.5</v>
      </c>
      <c r="J277" s="10">
        <f t="shared" si="276"/>
        <v>20247.816701395561</v>
      </c>
      <c r="K277" s="2">
        <f t="shared" si="277"/>
        <v>20247.816701395561</v>
      </c>
      <c r="L277" s="1">
        <v>0.9</v>
      </c>
      <c r="M277" s="2">
        <f t="shared" si="274"/>
        <v>17093.843461879198</v>
      </c>
      <c r="N277" s="2">
        <f t="shared" si="278"/>
        <v>21395.249547079929</v>
      </c>
      <c r="O277" s="1">
        <f t="shared" si="273"/>
        <v>0.11227212562798901</v>
      </c>
      <c r="T277" s="5">
        <f t="shared" si="281"/>
        <v>0</v>
      </c>
    </row>
    <row r="278" spans="1:20" x14ac:dyDescent="0.2">
      <c r="A278">
        <f t="shared" si="284"/>
        <v>-6000</v>
      </c>
      <c r="B278">
        <f t="shared" si="285"/>
        <v>276</v>
      </c>
      <c r="C278" s="3">
        <f t="shared" si="283"/>
        <v>4830</v>
      </c>
      <c r="D278" s="2">
        <f t="shared" si="275"/>
        <v>20247.816701395561</v>
      </c>
      <c r="E278" s="1">
        <v>0.37</v>
      </c>
      <c r="F278" s="2">
        <f t="shared" si="279"/>
        <v>7491.6921795163571</v>
      </c>
      <c r="G278" s="1">
        <v>6</v>
      </c>
      <c r="H278" s="10">
        <f t="shared" si="280"/>
        <v>44950.153077098141</v>
      </c>
      <c r="I278" s="20">
        <v>0.75</v>
      </c>
      <c r="J278" s="10">
        <f t="shared" si="276"/>
        <v>33712.614807823607</v>
      </c>
      <c r="K278" s="2">
        <f t="shared" si="277"/>
        <v>11237.538269274533</v>
      </c>
      <c r="L278" s="1">
        <v>0.9</v>
      </c>
      <c r="M278" s="2">
        <f t="shared" si="274"/>
        <v>19255.724592371938</v>
      </c>
      <c r="N278" s="2">
        <f t="shared" si="278"/>
        <v>12229.630378298156</v>
      </c>
      <c r="O278" s="1">
        <f t="shared" si="273"/>
        <v>-0.74946003151873164</v>
      </c>
      <c r="T278" s="5">
        <f t="shared" si="281"/>
        <v>0</v>
      </c>
    </row>
    <row r="279" spans="1:20" x14ac:dyDescent="0.2">
      <c r="A279">
        <f t="shared" si="284"/>
        <v>-5980</v>
      </c>
      <c r="B279">
        <f t="shared" si="285"/>
        <v>277</v>
      </c>
      <c r="C279" s="3">
        <f t="shared" si="283"/>
        <v>4850</v>
      </c>
      <c r="D279" s="2">
        <f t="shared" si="275"/>
        <v>11237.538269274533</v>
      </c>
      <c r="E279" s="1">
        <v>0.37</v>
      </c>
      <c r="F279" s="2">
        <f t="shared" si="279"/>
        <v>4157.8891596315771</v>
      </c>
      <c r="G279" s="1">
        <v>6</v>
      </c>
      <c r="H279" s="10">
        <f t="shared" si="280"/>
        <v>24947.334957789462</v>
      </c>
      <c r="I279" s="1">
        <v>0.55000000000000004</v>
      </c>
      <c r="J279" s="10">
        <f t="shared" si="276"/>
        <v>13721.034226784206</v>
      </c>
      <c r="K279" s="2">
        <f t="shared" si="277"/>
        <v>11226.300731005256</v>
      </c>
      <c r="L279" s="1">
        <v>0.9</v>
      </c>
      <c r="M279" s="2">
        <f t="shared" si="274"/>
        <v>11006.667340468341</v>
      </c>
      <c r="N279" s="2">
        <f t="shared" si="278"/>
        <v>11457.171659811449</v>
      </c>
      <c r="O279" s="1">
        <f t="shared" si="273"/>
        <v>-6.7421414413844888E-2</v>
      </c>
      <c r="T279" s="5">
        <f t="shared" si="281"/>
        <v>0</v>
      </c>
    </row>
    <row r="280" spans="1:20" x14ac:dyDescent="0.2">
      <c r="A280">
        <f t="shared" si="284"/>
        <v>-5960</v>
      </c>
      <c r="B280">
        <f t="shared" si="285"/>
        <v>278</v>
      </c>
      <c r="C280" s="3">
        <f t="shared" si="283"/>
        <v>4870</v>
      </c>
      <c r="D280" s="2">
        <f t="shared" si="275"/>
        <v>11226.300731005256</v>
      </c>
      <c r="E280" s="1">
        <v>0.37</v>
      </c>
      <c r="F280" s="2">
        <f t="shared" si="279"/>
        <v>4153.7312704719452</v>
      </c>
      <c r="G280" s="1">
        <v>6</v>
      </c>
      <c r="H280" s="10">
        <f t="shared" si="280"/>
        <v>24922.387622831673</v>
      </c>
      <c r="I280" s="1">
        <v>0.55000000000000004</v>
      </c>
      <c r="J280" s="10">
        <f t="shared" si="276"/>
        <v>13707.313192557422</v>
      </c>
      <c r="K280" s="2">
        <f t="shared" si="277"/>
        <v>11215.074430274251</v>
      </c>
      <c r="L280" s="1">
        <v>0.9</v>
      </c>
      <c r="M280" s="2">
        <f t="shared" si="274"/>
        <v>10311.454493830304</v>
      </c>
      <c r="N280" s="2">
        <f t="shared" si="278"/>
        <v>12129.920667449205</v>
      </c>
      <c r="O280" s="1">
        <f t="shared" si="273"/>
        <v>5.5461946213967141E-2</v>
      </c>
      <c r="T280" s="5">
        <f t="shared" si="281"/>
        <v>0</v>
      </c>
    </row>
    <row r="281" spans="1:20" x14ac:dyDescent="0.2">
      <c r="A281">
        <f t="shared" si="284"/>
        <v>-5940</v>
      </c>
      <c r="B281">
        <f t="shared" si="285"/>
        <v>279</v>
      </c>
      <c r="C281" s="3">
        <f t="shared" si="283"/>
        <v>4890</v>
      </c>
      <c r="D281" s="2">
        <f t="shared" si="275"/>
        <v>11215.074430274251</v>
      </c>
      <c r="E281" s="1">
        <v>0.37</v>
      </c>
      <c r="F281" s="2">
        <f t="shared" si="279"/>
        <v>4149.577539201473</v>
      </c>
      <c r="G281" s="1">
        <v>6</v>
      </c>
      <c r="H281" s="10">
        <f t="shared" si="280"/>
        <v>24897.465235208838</v>
      </c>
      <c r="I281" s="1">
        <v>0.5</v>
      </c>
      <c r="J281" s="10">
        <f t="shared" si="276"/>
        <v>12448.732617604419</v>
      </c>
      <c r="K281" s="2">
        <f t="shared" si="277"/>
        <v>12448.732617604419</v>
      </c>
      <c r="L281" s="1">
        <v>0.9</v>
      </c>
      <c r="M281" s="2">
        <f t="shared" si="274"/>
        <v>10916.928600704285</v>
      </c>
      <c r="N281" s="2">
        <f t="shared" si="278"/>
        <v>12746.878447174384</v>
      </c>
      <c r="O281" s="1">
        <f t="shared" si="273"/>
        <v>4.8400695298223419E-2</v>
      </c>
      <c r="T281" s="5">
        <f t="shared" si="281"/>
        <v>0</v>
      </c>
    </row>
    <row r="282" spans="1:20" x14ac:dyDescent="0.2">
      <c r="A282">
        <f t="shared" si="284"/>
        <v>-5920</v>
      </c>
      <c r="B282">
        <f t="shared" si="285"/>
        <v>280</v>
      </c>
      <c r="C282" s="3">
        <f t="shared" si="283"/>
        <v>4910</v>
      </c>
      <c r="D282" s="2">
        <f t="shared" si="275"/>
        <v>12448.732617604419</v>
      </c>
      <c r="E282" s="1">
        <v>0.37</v>
      </c>
      <c r="F282" s="2">
        <f t="shared" si="279"/>
        <v>4606.0310685136346</v>
      </c>
      <c r="G282" s="1">
        <v>6</v>
      </c>
      <c r="H282" s="10">
        <f t="shared" si="280"/>
        <v>27636.186411081806</v>
      </c>
      <c r="I282" s="1">
        <v>0.55000000000000004</v>
      </c>
      <c r="J282" s="10">
        <f t="shared" si="276"/>
        <v>15199.902526094995</v>
      </c>
      <c r="K282" s="2">
        <f t="shared" si="277"/>
        <v>12436.283884986811</v>
      </c>
      <c r="L282" s="1">
        <v>0.9</v>
      </c>
      <c r="M282" s="2">
        <f t="shared" si="274"/>
        <v>11472.190602456945</v>
      </c>
      <c r="N282" s="2">
        <f t="shared" si="278"/>
        <v>13412.825900134283</v>
      </c>
      <c r="O282" s="1">
        <f t="shared" si="273"/>
        <v>4.965004823877063E-2</v>
      </c>
      <c r="T282" s="5">
        <f t="shared" si="281"/>
        <v>0</v>
      </c>
    </row>
    <row r="283" spans="1:20" x14ac:dyDescent="0.2">
      <c r="A283">
        <f t="shared" si="284"/>
        <v>-5900</v>
      </c>
      <c r="B283">
        <f t="shared" si="285"/>
        <v>281</v>
      </c>
      <c r="C283" s="3">
        <f t="shared" si="283"/>
        <v>4930</v>
      </c>
      <c r="D283" s="2">
        <f t="shared" si="275"/>
        <v>12436.283884986811</v>
      </c>
      <c r="E283" s="1">
        <v>0.37</v>
      </c>
      <c r="F283" s="2">
        <f t="shared" si="279"/>
        <v>4601.4250374451203</v>
      </c>
      <c r="G283" s="1">
        <v>6</v>
      </c>
      <c r="H283" s="10">
        <f t="shared" si="280"/>
        <v>27608.550224670722</v>
      </c>
      <c r="I283" s="1">
        <v>0.5</v>
      </c>
      <c r="J283" s="10">
        <f t="shared" si="276"/>
        <v>13804.275112335361</v>
      </c>
      <c r="K283" s="2">
        <f t="shared" si="277"/>
        <v>13804.275112335361</v>
      </c>
      <c r="L283" s="1">
        <v>0.9</v>
      </c>
      <c r="M283" s="2">
        <f t="shared" si="274"/>
        <v>12071.543310120855</v>
      </c>
      <c r="N283" s="2">
        <f t="shared" si="278"/>
        <v>14169.015687201318</v>
      </c>
      <c r="O283" s="1">
        <f t="shared" si="273"/>
        <v>5.3369253289068677E-2</v>
      </c>
      <c r="T283" s="5">
        <f t="shared" si="281"/>
        <v>0</v>
      </c>
    </row>
    <row r="284" spans="1:20" x14ac:dyDescent="0.2">
      <c r="A284">
        <f t="shared" si="284"/>
        <v>-5880</v>
      </c>
      <c r="B284">
        <f t="shared" si="285"/>
        <v>282</v>
      </c>
      <c r="C284" s="3">
        <f t="shared" si="283"/>
        <v>4950</v>
      </c>
      <c r="D284" s="2">
        <f t="shared" si="275"/>
        <v>13804.275112335361</v>
      </c>
      <c r="E284" s="1">
        <v>0.37</v>
      </c>
      <c r="F284" s="2">
        <f t="shared" si="279"/>
        <v>5107.5817915640837</v>
      </c>
      <c r="G284" s="1">
        <v>6</v>
      </c>
      <c r="H284" s="10">
        <f t="shared" si="280"/>
        <v>30645.490749384502</v>
      </c>
      <c r="I284" s="1">
        <v>0.55000000000000004</v>
      </c>
      <c r="J284" s="10">
        <f t="shared" si="276"/>
        <v>16855.019912161479</v>
      </c>
      <c r="K284" s="2">
        <f t="shared" si="277"/>
        <v>13790.470837223023</v>
      </c>
      <c r="L284" s="1">
        <v>0.9</v>
      </c>
      <c r="M284" s="2">
        <f t="shared" si="274"/>
        <v>12752.114118481186</v>
      </c>
      <c r="N284" s="2">
        <f t="shared" si="278"/>
        <v>14842.631831077197</v>
      </c>
      <c r="O284" s="1">
        <f t="shared" si="273"/>
        <v>4.5383874742852236E-2</v>
      </c>
      <c r="T284" s="5">
        <f t="shared" si="281"/>
        <v>0</v>
      </c>
    </row>
    <row r="285" spans="1:20" x14ac:dyDescent="0.2">
      <c r="A285">
        <f t="shared" si="284"/>
        <v>-5860</v>
      </c>
      <c r="B285">
        <f t="shared" si="285"/>
        <v>283</v>
      </c>
      <c r="C285" s="3">
        <f t="shared" si="283"/>
        <v>4970</v>
      </c>
      <c r="D285" s="2">
        <f t="shared" si="275"/>
        <v>13790.470837223023</v>
      </c>
      <c r="E285" s="1">
        <v>0.37</v>
      </c>
      <c r="F285" s="2">
        <f t="shared" si="279"/>
        <v>5102.4742097725184</v>
      </c>
      <c r="G285" s="1">
        <v>6</v>
      </c>
      <c r="H285" s="10">
        <f t="shared" si="280"/>
        <v>30614.845258635112</v>
      </c>
      <c r="I285" s="1">
        <v>0.5</v>
      </c>
      <c r="J285" s="10">
        <f t="shared" si="276"/>
        <v>15307.422629317556</v>
      </c>
      <c r="K285" s="2">
        <f t="shared" si="277"/>
        <v>15307.422629317556</v>
      </c>
      <c r="L285" s="1">
        <v>0.9</v>
      </c>
      <c r="M285" s="2">
        <f t="shared" si="274"/>
        <v>13358.368647969477</v>
      </c>
      <c r="N285" s="2">
        <f t="shared" si="278"/>
        <v>15739.524818571103</v>
      </c>
      <c r="O285" s="1">
        <f t="shared" si="273"/>
        <v>5.6983485704451491E-2</v>
      </c>
      <c r="T285" s="5">
        <f t="shared" si="281"/>
        <v>0</v>
      </c>
    </row>
    <row r="286" spans="1:20" x14ac:dyDescent="0.2">
      <c r="A286">
        <f t="shared" si="284"/>
        <v>-5840</v>
      </c>
      <c r="B286">
        <f t="shared" si="285"/>
        <v>284</v>
      </c>
      <c r="C286" s="3">
        <f t="shared" si="283"/>
        <v>4990</v>
      </c>
      <c r="D286" s="2">
        <f t="shared" si="275"/>
        <v>15307.422629317556</v>
      </c>
      <c r="E286" s="1">
        <v>0.37</v>
      </c>
      <c r="F286" s="2">
        <f t="shared" si="279"/>
        <v>5663.7463728474959</v>
      </c>
      <c r="G286" s="1">
        <v>6</v>
      </c>
      <c r="H286" s="10">
        <f t="shared" si="280"/>
        <v>33982.478237084972</v>
      </c>
      <c r="I286" s="1">
        <v>0.55000000000000004</v>
      </c>
      <c r="J286" s="10">
        <f t="shared" si="276"/>
        <v>18690.363030396737</v>
      </c>
      <c r="K286" s="2">
        <f t="shared" si="277"/>
        <v>15292.115206688235</v>
      </c>
      <c r="L286" s="1">
        <v>0.9</v>
      </c>
      <c r="M286" s="2">
        <f t="shared" si="274"/>
        <v>14165.572336713993</v>
      </c>
      <c r="N286" s="2">
        <f t="shared" si="278"/>
        <v>16433.9654992918</v>
      </c>
      <c r="O286" s="1">
        <f t="shared" si="273"/>
        <v>4.225642805144162E-2</v>
      </c>
      <c r="T286" s="5">
        <f t="shared" si="281"/>
        <v>0</v>
      </c>
    </row>
    <row r="287" spans="1:20" x14ac:dyDescent="0.2">
      <c r="A287">
        <f t="shared" si="284"/>
        <v>-5820</v>
      </c>
      <c r="B287">
        <f t="shared" si="285"/>
        <v>285</v>
      </c>
      <c r="C287" s="3">
        <f t="shared" si="283"/>
        <v>5010</v>
      </c>
      <c r="D287" s="2">
        <f t="shared" si="275"/>
        <v>15292.115206688235</v>
      </c>
      <c r="E287" s="1">
        <v>0.37</v>
      </c>
      <c r="F287" s="2">
        <f t="shared" si="279"/>
        <v>5658.0826264746465</v>
      </c>
      <c r="G287" s="1">
        <v>6</v>
      </c>
      <c r="H287" s="10">
        <f t="shared" si="280"/>
        <v>33948.495758847879</v>
      </c>
      <c r="I287" s="1">
        <v>0.55000000000000004</v>
      </c>
      <c r="J287" s="10">
        <f t="shared" si="276"/>
        <v>18671.672667366336</v>
      </c>
      <c r="K287" s="2">
        <f t="shared" si="277"/>
        <v>15276.823091481543</v>
      </c>
      <c r="L287" s="1">
        <v>0.9</v>
      </c>
      <c r="M287" s="2">
        <f t="shared" si="274"/>
        <v>14790.568949362621</v>
      </c>
      <c r="N287" s="2">
        <f t="shared" si="278"/>
        <v>15778.369348807157</v>
      </c>
      <c r="O287" s="1">
        <f t="shared" si="273"/>
        <v>-4.1550310807891351E-2</v>
      </c>
      <c r="T287" s="5">
        <f t="shared" si="281"/>
        <v>0</v>
      </c>
    </row>
    <row r="288" spans="1:20" x14ac:dyDescent="0.2">
      <c r="A288">
        <f t="shared" si="284"/>
        <v>-5800</v>
      </c>
      <c r="B288">
        <f t="shared" si="285"/>
        <v>286</v>
      </c>
      <c r="C288" s="3">
        <f t="shared" si="283"/>
        <v>5030</v>
      </c>
      <c r="D288" s="2">
        <f t="shared" si="275"/>
        <v>15276.823091481543</v>
      </c>
      <c r="E288" s="1">
        <v>0.37</v>
      </c>
      <c r="F288" s="2">
        <f t="shared" si="279"/>
        <v>5652.4245438481712</v>
      </c>
      <c r="G288" s="1">
        <v>6</v>
      </c>
      <c r="H288" s="10">
        <f t="shared" si="280"/>
        <v>33914.547263089029</v>
      </c>
      <c r="I288" s="1">
        <v>0.55000000000000004</v>
      </c>
      <c r="J288" s="10">
        <f t="shared" si="276"/>
        <v>18653.000994698967</v>
      </c>
      <c r="K288" s="2">
        <f t="shared" si="277"/>
        <v>15261.546268390062</v>
      </c>
      <c r="L288" s="1">
        <v>0.9</v>
      </c>
      <c r="M288" s="2">
        <f t="shared" si="274"/>
        <v>14200.532413926441</v>
      </c>
      <c r="N288" s="2">
        <f t="shared" si="278"/>
        <v>16337.836945945164</v>
      </c>
      <c r="O288" s="1">
        <f t="shared" si="273"/>
        <v>3.4243676135895088E-2</v>
      </c>
      <c r="T288" s="5">
        <f t="shared" si="281"/>
        <v>0</v>
      </c>
    </row>
    <row r="289" spans="1:20" x14ac:dyDescent="0.2">
      <c r="A289">
        <f t="shared" si="284"/>
        <v>-5780</v>
      </c>
      <c r="B289">
        <f t="shared" si="285"/>
        <v>287</v>
      </c>
      <c r="C289" s="3">
        <f t="shared" si="283"/>
        <v>5050</v>
      </c>
      <c r="D289" s="2">
        <f t="shared" si="275"/>
        <v>15261.546268390062</v>
      </c>
      <c r="E289" s="1">
        <v>0.37</v>
      </c>
      <c r="F289" s="2">
        <f t="shared" si="279"/>
        <v>5646.7721193043226</v>
      </c>
      <c r="G289" s="1">
        <v>6</v>
      </c>
      <c r="H289" s="10">
        <f t="shared" si="280"/>
        <v>33880.632715825937</v>
      </c>
      <c r="I289" s="1">
        <v>0.5</v>
      </c>
      <c r="J289" s="10">
        <f t="shared" si="276"/>
        <v>16940.316357912969</v>
      </c>
      <c r="K289" s="2">
        <f t="shared" si="277"/>
        <v>16940.316357912969</v>
      </c>
      <c r="L289" s="1">
        <v>0.9</v>
      </c>
      <c r="M289" s="2">
        <f t="shared" si="274"/>
        <v>14704.053251350648</v>
      </c>
      <c r="N289" s="2">
        <f t="shared" si="278"/>
        <v>17497.809374952383</v>
      </c>
      <c r="O289" s="1">
        <f t="shared" si="273"/>
        <v>6.6292437193177262E-2</v>
      </c>
      <c r="T289" s="5">
        <f t="shared" si="281"/>
        <v>0</v>
      </c>
    </row>
    <row r="290" spans="1:20" x14ac:dyDescent="0.2">
      <c r="A290">
        <f t="shared" si="284"/>
        <v>-5760</v>
      </c>
      <c r="B290">
        <f t="shared" si="285"/>
        <v>288</v>
      </c>
      <c r="C290" s="3">
        <f t="shared" si="283"/>
        <v>5070</v>
      </c>
      <c r="D290" s="2">
        <f t="shared" si="275"/>
        <v>16940.316357912969</v>
      </c>
      <c r="E290" s="1">
        <v>0.37</v>
      </c>
      <c r="F290" s="2">
        <f t="shared" si="279"/>
        <v>6267.9170524277979</v>
      </c>
      <c r="G290" s="1">
        <v>6</v>
      </c>
      <c r="H290" s="10">
        <f t="shared" si="280"/>
        <v>37607.502314566787</v>
      </c>
      <c r="I290" s="1">
        <v>0.55000000000000004</v>
      </c>
      <c r="J290" s="10">
        <f t="shared" si="276"/>
        <v>20684.126273011734</v>
      </c>
      <c r="K290" s="2">
        <f t="shared" si="277"/>
        <v>16923.376041555053</v>
      </c>
      <c r="L290" s="1">
        <v>0.9</v>
      </c>
      <c r="M290" s="2">
        <f t="shared" si="274"/>
        <v>15748.028437457146</v>
      </c>
      <c r="N290" s="2">
        <f t="shared" si="278"/>
        <v>18115.66396201088</v>
      </c>
      <c r="O290" s="1">
        <f t="shared" ref="O290:O353" si="286">SUM(N290-N289)/N290</f>
        <v>3.4106096710236913E-2</v>
      </c>
      <c r="T290" s="5">
        <f t="shared" si="281"/>
        <v>0</v>
      </c>
    </row>
    <row r="291" spans="1:20" x14ac:dyDescent="0.2">
      <c r="A291">
        <f t="shared" si="284"/>
        <v>-5740</v>
      </c>
      <c r="B291">
        <f t="shared" si="285"/>
        <v>289</v>
      </c>
      <c r="C291" s="3">
        <f t="shared" si="283"/>
        <v>5090</v>
      </c>
      <c r="D291" s="2">
        <f t="shared" si="275"/>
        <v>16923.376041555053</v>
      </c>
      <c r="E291" s="1">
        <v>0.37</v>
      </c>
      <c r="F291" s="2">
        <f t="shared" si="279"/>
        <v>6261.64913537537</v>
      </c>
      <c r="G291" s="1">
        <v>6</v>
      </c>
      <c r="H291" s="10">
        <f t="shared" si="280"/>
        <v>37569.89481225222</v>
      </c>
      <c r="I291" s="1">
        <v>0.55000000000000004</v>
      </c>
      <c r="J291" s="10">
        <f t="shared" si="276"/>
        <v>20663.442146738722</v>
      </c>
      <c r="K291" s="2">
        <f t="shared" si="277"/>
        <v>16906.452665513498</v>
      </c>
      <c r="L291" s="1">
        <v>0.9</v>
      </c>
      <c r="M291" s="2">
        <f t="shared" si="274"/>
        <v>16304.097565809792</v>
      </c>
      <c r="N291" s="2">
        <f t="shared" si="278"/>
        <v>17525.731141258755</v>
      </c>
      <c r="O291" s="1">
        <f t="shared" si="286"/>
        <v>-3.3660953485890002E-2</v>
      </c>
      <c r="T291" s="5">
        <f t="shared" si="281"/>
        <v>0</v>
      </c>
    </row>
    <row r="292" spans="1:20" x14ac:dyDescent="0.2">
      <c r="A292">
        <f t="shared" si="284"/>
        <v>-5720</v>
      </c>
      <c r="B292">
        <f t="shared" si="285"/>
        <v>290</v>
      </c>
      <c r="C292" s="3">
        <f t="shared" si="283"/>
        <v>5110</v>
      </c>
      <c r="D292" s="2">
        <f t="shared" si="275"/>
        <v>16906.452665513498</v>
      </c>
      <c r="E292" s="1">
        <v>0.37</v>
      </c>
      <c r="F292" s="2">
        <f t="shared" si="279"/>
        <v>6255.3874862399944</v>
      </c>
      <c r="G292" s="1">
        <v>6</v>
      </c>
      <c r="H292" s="10">
        <f t="shared" si="280"/>
        <v>37532.324917439968</v>
      </c>
      <c r="I292" s="1">
        <v>0.5</v>
      </c>
      <c r="J292" s="10">
        <f t="shared" si="276"/>
        <v>18766.162458719984</v>
      </c>
      <c r="K292" s="2">
        <f t="shared" si="277"/>
        <v>18766.162458719984</v>
      </c>
      <c r="L292" s="1">
        <v>0.9</v>
      </c>
      <c r="M292" s="2">
        <f t="shared" si="274"/>
        <v>15773.15802713288</v>
      </c>
      <c r="N292" s="2">
        <f t="shared" si="278"/>
        <v>19899.457097100603</v>
      </c>
      <c r="O292" s="1">
        <f t="shared" si="286"/>
        <v>0.11928596565519899</v>
      </c>
      <c r="T292" s="5">
        <f t="shared" si="281"/>
        <v>0</v>
      </c>
    </row>
    <row r="293" spans="1:20" x14ac:dyDescent="0.2">
      <c r="A293">
        <f t="shared" si="284"/>
        <v>-5700</v>
      </c>
      <c r="B293">
        <f t="shared" si="285"/>
        <v>291</v>
      </c>
      <c r="C293" s="3">
        <f t="shared" si="283"/>
        <v>5130</v>
      </c>
      <c r="D293" s="2">
        <f t="shared" si="275"/>
        <v>18766.162458719984</v>
      </c>
      <c r="E293" s="1">
        <v>0.37</v>
      </c>
      <c r="F293" s="2">
        <f t="shared" si="279"/>
        <v>6943.4801097263944</v>
      </c>
      <c r="G293" s="1">
        <v>6</v>
      </c>
      <c r="H293" s="10">
        <f t="shared" si="280"/>
        <v>41660.880658358365</v>
      </c>
      <c r="I293" s="1">
        <v>0.55000000000000004</v>
      </c>
      <c r="J293" s="10">
        <f t="shared" si="276"/>
        <v>22913.484362097104</v>
      </c>
      <c r="K293" s="2">
        <f t="shared" si="277"/>
        <v>18747.39629626126</v>
      </c>
      <c r="L293" s="1">
        <v>0.9</v>
      </c>
      <c r="M293" s="2">
        <f t="shared" si="274"/>
        <v>17909.511387390543</v>
      </c>
      <c r="N293" s="2">
        <f t="shared" si="278"/>
        <v>19604.047367590705</v>
      </c>
      <c r="O293" s="1">
        <f t="shared" si="286"/>
        <v>-1.5068813289967243E-2</v>
      </c>
      <c r="T293" s="5">
        <f t="shared" si="281"/>
        <v>0</v>
      </c>
    </row>
    <row r="294" spans="1:20" x14ac:dyDescent="0.2">
      <c r="A294">
        <f t="shared" si="284"/>
        <v>-5680</v>
      </c>
      <c r="B294">
        <f t="shared" si="285"/>
        <v>292</v>
      </c>
      <c r="C294" s="3">
        <f t="shared" si="283"/>
        <v>5150</v>
      </c>
      <c r="D294" s="2">
        <f t="shared" si="275"/>
        <v>18747.39629626126</v>
      </c>
      <c r="E294" s="1">
        <v>0.37</v>
      </c>
      <c r="F294" s="2">
        <f t="shared" si="279"/>
        <v>6936.5366296166667</v>
      </c>
      <c r="G294" s="1">
        <v>6</v>
      </c>
      <c r="H294" s="10">
        <f t="shared" si="280"/>
        <v>41619.219777699996</v>
      </c>
      <c r="I294" s="1">
        <v>0.55000000000000004</v>
      </c>
      <c r="J294" s="10">
        <f t="shared" si="276"/>
        <v>22890.570877735001</v>
      </c>
      <c r="K294" s="2">
        <f t="shared" si="277"/>
        <v>18728.648899964996</v>
      </c>
      <c r="L294" s="1">
        <v>0.9</v>
      </c>
      <c r="M294" s="2">
        <f t="shared" si="274"/>
        <v>17643.642630831637</v>
      </c>
      <c r="N294" s="2">
        <f t="shared" si="278"/>
        <v>19832.402565394623</v>
      </c>
      <c r="O294" s="1">
        <f t="shared" si="286"/>
        <v>1.1514247809913489E-2</v>
      </c>
      <c r="T294" s="5">
        <f t="shared" si="281"/>
        <v>0</v>
      </c>
    </row>
    <row r="295" spans="1:20" x14ac:dyDescent="0.2">
      <c r="A295">
        <f t="shared" si="284"/>
        <v>-5660</v>
      </c>
      <c r="B295">
        <f t="shared" si="285"/>
        <v>293</v>
      </c>
      <c r="C295" s="3">
        <f t="shared" si="283"/>
        <v>5170</v>
      </c>
      <c r="D295" s="2">
        <f t="shared" si="275"/>
        <v>18728.648899964996</v>
      </c>
      <c r="E295" s="1">
        <v>0.37</v>
      </c>
      <c r="F295" s="2">
        <f t="shared" si="279"/>
        <v>6929.6000929870479</v>
      </c>
      <c r="G295" s="1">
        <v>6</v>
      </c>
      <c r="H295" s="10">
        <f t="shared" si="280"/>
        <v>41577.600557922284</v>
      </c>
      <c r="I295" s="1">
        <v>0.55000000000000004</v>
      </c>
      <c r="J295" s="10">
        <f t="shared" si="276"/>
        <v>22867.680306857259</v>
      </c>
      <c r="K295" s="2">
        <f t="shared" si="277"/>
        <v>18709.920251065025</v>
      </c>
      <c r="L295" s="1">
        <v>0.9</v>
      </c>
      <c r="M295" s="2">
        <f t="shared" si="274"/>
        <v>17849.162308855161</v>
      </c>
      <c r="N295" s="2">
        <f t="shared" si="278"/>
        <v>19589.406842174863</v>
      </c>
      <c r="O295" s="1">
        <f t="shared" si="286"/>
        <v>-1.2404445176798493E-2</v>
      </c>
      <c r="T295" s="5">
        <f t="shared" si="281"/>
        <v>0</v>
      </c>
    </row>
    <row r="296" spans="1:20" x14ac:dyDescent="0.2">
      <c r="A296">
        <f t="shared" si="284"/>
        <v>-5640</v>
      </c>
      <c r="B296">
        <f t="shared" si="285"/>
        <v>294</v>
      </c>
      <c r="C296" s="3">
        <f t="shared" si="283"/>
        <v>5190</v>
      </c>
      <c r="D296" s="2">
        <f t="shared" si="275"/>
        <v>18709.920251065025</v>
      </c>
      <c r="E296" s="1">
        <v>0.37</v>
      </c>
      <c r="F296" s="2">
        <f t="shared" si="279"/>
        <v>6922.670492894059</v>
      </c>
      <c r="G296" s="1">
        <v>6</v>
      </c>
      <c r="H296" s="10">
        <f t="shared" si="280"/>
        <v>41536.022957364352</v>
      </c>
      <c r="I296" s="1">
        <v>0.5</v>
      </c>
      <c r="J296" s="10">
        <f t="shared" si="276"/>
        <v>20768.011478682176</v>
      </c>
      <c r="K296" s="2">
        <f t="shared" si="277"/>
        <v>20768.011478682176</v>
      </c>
      <c r="L296" s="1">
        <v>0.9</v>
      </c>
      <c r="M296" s="2">
        <f t="shared" si="274"/>
        <v>17630.466157957377</v>
      </c>
      <c r="N296" s="2">
        <f t="shared" si="278"/>
        <v>21847.465571789824</v>
      </c>
      <c r="O296" s="1">
        <f t="shared" si="286"/>
        <v>0.10335563739396121</v>
      </c>
      <c r="T296" s="5">
        <f t="shared" si="281"/>
        <v>0</v>
      </c>
    </row>
    <row r="297" spans="1:20" x14ac:dyDescent="0.2">
      <c r="A297">
        <f t="shared" si="284"/>
        <v>-5620</v>
      </c>
      <c r="B297">
        <f t="shared" si="285"/>
        <v>295</v>
      </c>
      <c r="C297" s="3">
        <f t="shared" si="283"/>
        <v>5210</v>
      </c>
      <c r="D297" s="2">
        <f t="shared" si="275"/>
        <v>20768.011478682176</v>
      </c>
      <c r="E297" s="1">
        <v>0.37</v>
      </c>
      <c r="F297" s="2">
        <f t="shared" si="279"/>
        <v>7684.1642471124051</v>
      </c>
      <c r="G297" s="1">
        <v>6</v>
      </c>
      <c r="H297" s="10">
        <f t="shared" si="280"/>
        <v>46104.985482674427</v>
      </c>
      <c r="I297" s="1">
        <v>0.55000000000000004</v>
      </c>
      <c r="J297" s="10">
        <f t="shared" si="276"/>
        <v>25357.742015470936</v>
      </c>
      <c r="K297" s="2">
        <f t="shared" si="277"/>
        <v>20747.243467203491</v>
      </c>
      <c r="L297" s="1">
        <v>0.9</v>
      </c>
      <c r="M297" s="2">
        <f t="shared" si="274"/>
        <v>19662.719014610841</v>
      </c>
      <c r="N297" s="2">
        <f t="shared" si="278"/>
        <v>21852.535931274826</v>
      </c>
      <c r="O297" s="1">
        <f t="shared" si="286"/>
        <v>2.3202613650644526E-4</v>
      </c>
      <c r="T297" s="5">
        <f t="shared" si="281"/>
        <v>0</v>
      </c>
    </row>
    <row r="298" spans="1:20" x14ac:dyDescent="0.2">
      <c r="A298">
        <f t="shared" si="284"/>
        <v>-5600</v>
      </c>
      <c r="B298">
        <f t="shared" si="285"/>
        <v>296</v>
      </c>
      <c r="C298" s="3">
        <f t="shared" si="283"/>
        <v>5230</v>
      </c>
      <c r="D298" s="2">
        <f t="shared" si="275"/>
        <v>20747.243467203491</v>
      </c>
      <c r="E298" s="1">
        <v>0.37</v>
      </c>
      <c r="F298" s="2">
        <f t="shared" si="279"/>
        <v>7676.4800828652915</v>
      </c>
      <c r="G298" s="1">
        <v>6</v>
      </c>
      <c r="H298" s="10">
        <f t="shared" si="280"/>
        <v>46058.880497191749</v>
      </c>
      <c r="I298" s="1">
        <v>0.5</v>
      </c>
      <c r="J298" s="10">
        <f t="shared" si="276"/>
        <v>23029.440248595874</v>
      </c>
      <c r="K298" s="2">
        <f t="shared" si="277"/>
        <v>23029.440248595874</v>
      </c>
      <c r="L298" s="1">
        <v>0.9</v>
      </c>
      <c r="M298" s="2">
        <f t="shared" si="274"/>
        <v>19667.282338147343</v>
      </c>
      <c r="N298" s="2">
        <f t="shared" si="278"/>
        <v>24109.401377652022</v>
      </c>
      <c r="O298" s="1">
        <f t="shared" si="286"/>
        <v>9.3609352261610948E-2</v>
      </c>
      <c r="T298" s="5">
        <f t="shared" si="281"/>
        <v>0</v>
      </c>
    </row>
    <row r="299" spans="1:20" x14ac:dyDescent="0.2">
      <c r="A299">
        <f t="shared" si="284"/>
        <v>-5580</v>
      </c>
      <c r="B299">
        <f t="shared" si="285"/>
        <v>297</v>
      </c>
      <c r="C299" s="3">
        <f t="shared" si="283"/>
        <v>5250</v>
      </c>
      <c r="D299" s="2">
        <f t="shared" si="275"/>
        <v>23029.440248595874</v>
      </c>
      <c r="E299" s="1">
        <v>0.37</v>
      </c>
      <c r="F299" s="2">
        <f t="shared" si="279"/>
        <v>8520.892891980473</v>
      </c>
      <c r="G299" s="1">
        <v>6</v>
      </c>
      <c r="H299" s="10">
        <f t="shared" si="280"/>
        <v>51125.357351882834</v>
      </c>
      <c r="I299" s="1">
        <v>0.5</v>
      </c>
      <c r="J299" s="10">
        <f t="shared" si="276"/>
        <v>25562.678675941417</v>
      </c>
      <c r="K299" s="2">
        <f t="shared" si="277"/>
        <v>25562.678675941417</v>
      </c>
      <c r="L299" s="1">
        <v>0.9</v>
      </c>
      <c r="M299" s="2">
        <f t="shared" si="274"/>
        <v>21698.461239886819</v>
      </c>
      <c r="N299" s="2">
        <f t="shared" si="278"/>
        <v>26893.657684650476</v>
      </c>
      <c r="O299" s="1">
        <f t="shared" si="286"/>
        <v>0.10352836120865644</v>
      </c>
      <c r="T299" s="5">
        <f t="shared" si="281"/>
        <v>0</v>
      </c>
    </row>
    <row r="300" spans="1:20" x14ac:dyDescent="0.2">
      <c r="A300">
        <f t="shared" si="284"/>
        <v>-5560</v>
      </c>
      <c r="B300">
        <f t="shared" si="285"/>
        <v>298</v>
      </c>
      <c r="C300" s="3">
        <f t="shared" si="283"/>
        <v>5270</v>
      </c>
      <c r="D300" s="2">
        <f t="shared" si="275"/>
        <v>25562.678675941417</v>
      </c>
      <c r="E300" s="1">
        <v>0.37</v>
      </c>
      <c r="F300" s="2">
        <f t="shared" si="279"/>
        <v>9458.1911100983234</v>
      </c>
      <c r="G300" s="1">
        <v>6</v>
      </c>
      <c r="H300" s="10">
        <f t="shared" si="280"/>
        <v>56749.14666058994</v>
      </c>
      <c r="I300" s="1">
        <v>0.5</v>
      </c>
      <c r="J300" s="10">
        <f t="shared" si="276"/>
        <v>28374.57333029497</v>
      </c>
      <c r="K300" s="2">
        <f t="shared" si="277"/>
        <v>28374.57333029497</v>
      </c>
      <c r="L300" s="1">
        <v>0.9</v>
      </c>
      <c r="M300" s="2">
        <f t="shared" si="274"/>
        <v>24204.29191618543</v>
      </c>
      <c r="N300" s="2">
        <f t="shared" si="278"/>
        <v>29732.960090050961</v>
      </c>
      <c r="O300" s="1">
        <f t="shared" si="286"/>
        <v>9.5493432096945954E-2</v>
      </c>
      <c r="T300" s="5">
        <f t="shared" si="281"/>
        <v>0</v>
      </c>
    </row>
    <row r="301" spans="1:20" x14ac:dyDescent="0.2">
      <c r="A301">
        <f t="shared" si="284"/>
        <v>-5540</v>
      </c>
      <c r="B301">
        <f t="shared" si="285"/>
        <v>299</v>
      </c>
      <c r="C301" s="3">
        <f t="shared" si="283"/>
        <v>5290</v>
      </c>
      <c r="D301" s="2">
        <f t="shared" si="275"/>
        <v>28374.57333029497</v>
      </c>
      <c r="E301" s="1">
        <v>0.37</v>
      </c>
      <c r="F301" s="2">
        <f t="shared" si="279"/>
        <v>10498.592132209138</v>
      </c>
      <c r="G301" s="1">
        <v>6</v>
      </c>
      <c r="H301" s="10">
        <f t="shared" si="280"/>
        <v>62991.552793254828</v>
      </c>
      <c r="I301" s="1">
        <v>0.55000000000000004</v>
      </c>
      <c r="J301" s="10">
        <f t="shared" si="276"/>
        <v>34645.354036290155</v>
      </c>
      <c r="K301" s="2">
        <f t="shared" si="277"/>
        <v>28346.198756964674</v>
      </c>
      <c r="L301" s="1">
        <v>0.9</v>
      </c>
      <c r="M301" s="2">
        <f t="shared" si="274"/>
        <v>26759.664081045867</v>
      </c>
      <c r="N301" s="2">
        <f t="shared" si="278"/>
        <v>29961.108006213773</v>
      </c>
      <c r="O301" s="1">
        <f t="shared" si="286"/>
        <v>7.614802366971726E-3</v>
      </c>
      <c r="T301" s="5">
        <f t="shared" si="281"/>
        <v>0</v>
      </c>
    </row>
    <row r="302" spans="1:20" x14ac:dyDescent="0.2">
      <c r="A302">
        <f t="shared" si="284"/>
        <v>-5520</v>
      </c>
      <c r="B302">
        <f t="shared" si="285"/>
        <v>300</v>
      </c>
      <c r="C302" s="3">
        <f t="shared" si="283"/>
        <v>5310</v>
      </c>
      <c r="D302" s="2">
        <f t="shared" si="275"/>
        <v>28346.198756964674</v>
      </c>
      <c r="E302" s="1">
        <v>0.37</v>
      </c>
      <c r="F302" s="2">
        <f t="shared" si="279"/>
        <v>10488.093540076929</v>
      </c>
      <c r="G302" s="1">
        <v>6</v>
      </c>
      <c r="H302" s="10">
        <f t="shared" si="280"/>
        <v>62928.561240461568</v>
      </c>
      <c r="I302" s="1">
        <v>0.5</v>
      </c>
      <c r="J302" s="10">
        <f t="shared" si="276"/>
        <v>31464.280620230784</v>
      </c>
      <c r="K302" s="2">
        <f t="shared" si="277"/>
        <v>31464.280620230784</v>
      </c>
      <c r="L302" s="1">
        <v>0.9</v>
      </c>
      <c r="M302" s="2">
        <f t="shared" si="274"/>
        <v>26964.997205592397</v>
      </c>
      <c r="N302" s="2">
        <f t="shared" si="278"/>
        <v>32845.482171603056</v>
      </c>
      <c r="O302" s="1">
        <f t="shared" si="286"/>
        <v>8.7816465909061989E-2</v>
      </c>
      <c r="T302" s="5">
        <f t="shared" si="281"/>
        <v>0</v>
      </c>
    </row>
    <row r="303" spans="1:20" x14ac:dyDescent="0.2">
      <c r="A303">
        <f t="shared" si="284"/>
        <v>-5500</v>
      </c>
      <c r="B303">
        <f t="shared" si="285"/>
        <v>301</v>
      </c>
      <c r="C303" s="3">
        <f t="shared" si="283"/>
        <v>5330</v>
      </c>
      <c r="D303" s="2">
        <f t="shared" si="275"/>
        <v>31464.280620230784</v>
      </c>
      <c r="E303" s="1">
        <v>0.37</v>
      </c>
      <c r="F303" s="2">
        <f t="shared" si="279"/>
        <v>11641.78382948539</v>
      </c>
      <c r="G303" s="1">
        <v>6</v>
      </c>
      <c r="H303" s="10">
        <f t="shared" si="280"/>
        <v>69850.702976912347</v>
      </c>
      <c r="I303" s="21">
        <v>0.8</v>
      </c>
      <c r="J303" s="10">
        <f t="shared" si="276"/>
        <v>55880.562381529882</v>
      </c>
      <c r="K303" s="2">
        <f t="shared" si="277"/>
        <v>13970.140595382465</v>
      </c>
      <c r="L303" s="1">
        <v>0.9</v>
      </c>
      <c r="M303" s="2">
        <f t="shared" si="274"/>
        <v>29560.933954442753</v>
      </c>
      <c r="N303" s="2">
        <f t="shared" si="278"/>
        <v>15873.487261170496</v>
      </c>
      <c r="O303" s="1">
        <f t="shared" si="286"/>
        <v>-1.0692039267230975</v>
      </c>
      <c r="T303" s="5">
        <f t="shared" si="281"/>
        <v>0</v>
      </c>
    </row>
    <row r="304" spans="1:20" x14ac:dyDescent="0.2">
      <c r="A304">
        <f t="shared" si="284"/>
        <v>-5480</v>
      </c>
      <c r="B304">
        <f t="shared" si="285"/>
        <v>302</v>
      </c>
      <c r="C304" s="3">
        <f t="shared" si="283"/>
        <v>5350</v>
      </c>
      <c r="D304" s="2">
        <f t="shared" si="275"/>
        <v>13970.140595382465</v>
      </c>
      <c r="E304" s="1">
        <v>0.37</v>
      </c>
      <c r="F304" s="2">
        <f t="shared" si="279"/>
        <v>5168.9520202915119</v>
      </c>
      <c r="G304" s="1">
        <v>6</v>
      </c>
      <c r="H304" s="10">
        <f t="shared" si="280"/>
        <v>31013.712121749071</v>
      </c>
      <c r="I304" s="1">
        <v>0.55000000000000004</v>
      </c>
      <c r="J304" s="10">
        <f t="shared" si="276"/>
        <v>17057.541666961992</v>
      </c>
      <c r="K304" s="2">
        <f t="shared" si="277"/>
        <v>13956.17045478708</v>
      </c>
      <c r="L304" s="1">
        <v>0.9</v>
      </c>
      <c r="M304" s="2">
        <f t="shared" si="274"/>
        <v>14286.138535053447</v>
      </c>
      <c r="N304" s="2">
        <f t="shared" si="278"/>
        <v>13640.172515116097</v>
      </c>
      <c r="O304" s="1">
        <f t="shared" si="286"/>
        <v>-0.16373068182088091</v>
      </c>
      <c r="T304" s="5">
        <f t="shared" si="281"/>
        <v>0</v>
      </c>
    </row>
    <row r="305" spans="1:20" x14ac:dyDescent="0.2">
      <c r="A305">
        <f t="shared" si="284"/>
        <v>-5460</v>
      </c>
      <c r="B305">
        <f t="shared" si="285"/>
        <v>303</v>
      </c>
      <c r="C305" s="3">
        <f t="shared" si="283"/>
        <v>5370</v>
      </c>
      <c r="D305" s="2">
        <f t="shared" si="275"/>
        <v>13956.17045478708</v>
      </c>
      <c r="E305" s="1">
        <v>0.37</v>
      </c>
      <c r="F305" s="2">
        <f t="shared" si="279"/>
        <v>5163.7830682712192</v>
      </c>
      <c r="G305" s="1">
        <v>6</v>
      </c>
      <c r="H305" s="10">
        <f t="shared" si="280"/>
        <v>30982.698409627315</v>
      </c>
      <c r="I305" s="1">
        <v>0.55000000000000004</v>
      </c>
      <c r="J305" s="10">
        <f t="shared" si="276"/>
        <v>17040.484125295025</v>
      </c>
      <c r="K305" s="2">
        <f t="shared" si="277"/>
        <v>13942.214284332291</v>
      </c>
      <c r="L305" s="1">
        <v>0.9</v>
      </c>
      <c r="M305" s="2">
        <f t="shared" si="274"/>
        <v>12276.155263604487</v>
      </c>
      <c r="N305" s="2">
        <f t="shared" si="278"/>
        <v>15622.229475514883</v>
      </c>
      <c r="O305" s="1">
        <f t="shared" si="286"/>
        <v>0.12687414197220148</v>
      </c>
      <c r="T305" s="5">
        <f t="shared" si="281"/>
        <v>0</v>
      </c>
    </row>
    <row r="306" spans="1:20" x14ac:dyDescent="0.2">
      <c r="A306">
        <f t="shared" si="284"/>
        <v>-5440</v>
      </c>
      <c r="B306">
        <f t="shared" si="285"/>
        <v>304</v>
      </c>
      <c r="C306" s="3">
        <f t="shared" si="283"/>
        <v>5390</v>
      </c>
      <c r="D306" s="2">
        <f t="shared" si="275"/>
        <v>13942.214284332291</v>
      </c>
      <c r="E306" s="1">
        <v>0.37</v>
      </c>
      <c r="F306" s="2">
        <f t="shared" si="279"/>
        <v>5158.6192852029471</v>
      </c>
      <c r="G306" s="1">
        <v>6</v>
      </c>
      <c r="H306" s="10">
        <f t="shared" si="280"/>
        <v>30951.715711217683</v>
      </c>
      <c r="I306" s="1">
        <v>0.5</v>
      </c>
      <c r="J306" s="10">
        <f t="shared" si="276"/>
        <v>15475.857855608841</v>
      </c>
      <c r="K306" s="2">
        <f t="shared" si="277"/>
        <v>15475.857855608841</v>
      </c>
      <c r="L306" s="1">
        <v>0.9</v>
      </c>
      <c r="M306" s="2">
        <f t="shared" si="274"/>
        <v>14060.006527963395</v>
      </c>
      <c r="N306" s="2">
        <f t="shared" si="278"/>
        <v>15358.06561197774</v>
      </c>
      <c r="O306" s="1">
        <f t="shared" si="286"/>
        <v>-1.7200334352727505E-2</v>
      </c>
      <c r="T306" s="5">
        <f t="shared" si="281"/>
        <v>0</v>
      </c>
    </row>
    <row r="307" spans="1:20" x14ac:dyDescent="0.2">
      <c r="A307">
        <f t="shared" si="284"/>
        <v>-5420</v>
      </c>
      <c r="B307">
        <f t="shared" si="285"/>
        <v>305</v>
      </c>
      <c r="C307" s="3">
        <f t="shared" si="283"/>
        <v>5410</v>
      </c>
      <c r="D307" s="2">
        <f t="shared" si="275"/>
        <v>15475.857855608841</v>
      </c>
      <c r="E307" s="1">
        <v>0.37</v>
      </c>
      <c r="F307" s="2">
        <f t="shared" si="279"/>
        <v>5726.067406575271</v>
      </c>
      <c r="G307" s="1">
        <v>6</v>
      </c>
      <c r="H307" s="10">
        <f t="shared" si="280"/>
        <v>34356.404439451624</v>
      </c>
      <c r="I307" s="1">
        <v>0.55000000000000004</v>
      </c>
      <c r="J307" s="10">
        <f t="shared" si="276"/>
        <v>18896.022441698395</v>
      </c>
      <c r="K307" s="2">
        <f t="shared" si="277"/>
        <v>15460.381997753229</v>
      </c>
      <c r="L307" s="1">
        <v>0.9</v>
      </c>
      <c r="M307" s="2">
        <f t="shared" si="274"/>
        <v>13822.259050779965</v>
      </c>
      <c r="N307" s="2">
        <f t="shared" si="278"/>
        <v>17113.980802582108</v>
      </c>
      <c r="O307" s="1">
        <f t="shared" si="286"/>
        <v>0.10260121305847443</v>
      </c>
      <c r="T307" s="5">
        <f t="shared" si="281"/>
        <v>0</v>
      </c>
    </row>
    <row r="308" spans="1:20" x14ac:dyDescent="0.2">
      <c r="A308">
        <f t="shared" si="284"/>
        <v>-5400</v>
      </c>
      <c r="B308">
        <f t="shared" si="285"/>
        <v>306</v>
      </c>
      <c r="C308" s="3">
        <f t="shared" si="283"/>
        <v>5430</v>
      </c>
      <c r="D308" s="2">
        <f t="shared" si="275"/>
        <v>15460.381997753229</v>
      </c>
      <c r="E308" s="1">
        <v>0.37</v>
      </c>
      <c r="F308" s="2">
        <f t="shared" si="279"/>
        <v>5720.3413391686945</v>
      </c>
      <c r="G308" s="1">
        <v>6</v>
      </c>
      <c r="H308" s="10">
        <f t="shared" si="280"/>
        <v>34322.048035012165</v>
      </c>
      <c r="I308" s="1">
        <v>0.55000000000000004</v>
      </c>
      <c r="J308" s="10">
        <f t="shared" si="276"/>
        <v>18877.126419256692</v>
      </c>
      <c r="K308" s="2">
        <f t="shared" si="277"/>
        <v>15444.921615755473</v>
      </c>
      <c r="L308" s="1">
        <v>0.9</v>
      </c>
      <c r="M308" s="2">
        <f t="shared" ref="M308:M371" si="287">L308*N307</f>
        <v>15402.582722323898</v>
      </c>
      <c r="N308" s="2">
        <f t="shared" si="278"/>
        <v>15502.720891184805</v>
      </c>
      <c r="O308" s="1">
        <f t="shared" si="286"/>
        <v>-0.10393400763046062</v>
      </c>
      <c r="T308" s="5">
        <f t="shared" si="281"/>
        <v>0</v>
      </c>
    </row>
    <row r="309" spans="1:20" x14ac:dyDescent="0.2">
      <c r="A309">
        <f t="shared" si="284"/>
        <v>-5380</v>
      </c>
      <c r="B309">
        <f t="shared" si="285"/>
        <v>307</v>
      </c>
      <c r="C309" s="3">
        <f t="shared" si="283"/>
        <v>5450</v>
      </c>
      <c r="D309" s="2">
        <f t="shared" si="275"/>
        <v>15444.921615755473</v>
      </c>
      <c r="E309" s="1">
        <v>0.37</v>
      </c>
      <c r="F309" s="2">
        <f t="shared" si="279"/>
        <v>5714.6209978295246</v>
      </c>
      <c r="G309" s="1">
        <v>6</v>
      </c>
      <c r="H309" s="10">
        <f t="shared" si="280"/>
        <v>34287.725986977151</v>
      </c>
      <c r="I309" s="1">
        <v>0.5</v>
      </c>
      <c r="J309" s="10">
        <f t="shared" si="276"/>
        <v>17143.862993488576</v>
      </c>
      <c r="K309" s="2">
        <f t="shared" si="277"/>
        <v>17143.862993488576</v>
      </c>
      <c r="L309" s="1">
        <v>0.9</v>
      </c>
      <c r="M309" s="2">
        <f t="shared" si="287"/>
        <v>13952.448802066325</v>
      </c>
      <c r="N309" s="2">
        <f t="shared" si="278"/>
        <v>18636.335807177726</v>
      </c>
      <c r="O309" s="1">
        <f t="shared" si="286"/>
        <v>0.16814544170136808</v>
      </c>
      <c r="T309" s="5">
        <f t="shared" si="281"/>
        <v>0</v>
      </c>
    </row>
    <row r="310" spans="1:20" x14ac:dyDescent="0.2">
      <c r="A310">
        <f t="shared" si="284"/>
        <v>-5360</v>
      </c>
      <c r="B310">
        <f t="shared" si="285"/>
        <v>308</v>
      </c>
      <c r="C310" s="3">
        <f t="shared" si="283"/>
        <v>5470</v>
      </c>
      <c r="D310" s="2">
        <f t="shared" si="275"/>
        <v>17143.862993488576</v>
      </c>
      <c r="E310" s="1">
        <v>0.37</v>
      </c>
      <c r="F310" s="2">
        <f t="shared" si="279"/>
        <v>6343.2293075907728</v>
      </c>
      <c r="G310" s="1">
        <v>6</v>
      </c>
      <c r="H310" s="10">
        <f t="shared" si="280"/>
        <v>38059.375845544637</v>
      </c>
      <c r="I310" s="1">
        <v>0.55000000000000004</v>
      </c>
      <c r="J310" s="10">
        <f t="shared" si="276"/>
        <v>20932.65671504955</v>
      </c>
      <c r="K310" s="2">
        <f t="shared" si="277"/>
        <v>17126.719130495087</v>
      </c>
      <c r="L310" s="1">
        <v>0.9</v>
      </c>
      <c r="M310" s="2">
        <f t="shared" si="287"/>
        <v>16772.702226459955</v>
      </c>
      <c r="N310" s="2">
        <f t="shared" si="278"/>
        <v>17497.879897523711</v>
      </c>
      <c r="O310" s="1">
        <f t="shared" si="286"/>
        <v>-6.5062505647620075E-2</v>
      </c>
      <c r="T310" s="5">
        <f t="shared" si="281"/>
        <v>0</v>
      </c>
    </row>
    <row r="311" spans="1:20" x14ac:dyDescent="0.2">
      <c r="A311">
        <f t="shared" si="284"/>
        <v>-5340</v>
      </c>
      <c r="B311">
        <f t="shared" si="285"/>
        <v>309</v>
      </c>
      <c r="C311" s="3">
        <f t="shared" si="283"/>
        <v>5490</v>
      </c>
      <c r="D311" s="2">
        <f t="shared" si="275"/>
        <v>17126.719130495087</v>
      </c>
      <c r="E311" s="1">
        <v>0.37</v>
      </c>
      <c r="F311" s="2">
        <f t="shared" si="279"/>
        <v>6336.8860782831816</v>
      </c>
      <c r="G311" s="1">
        <v>6</v>
      </c>
      <c r="H311" s="10">
        <f t="shared" si="280"/>
        <v>38021.316469699086</v>
      </c>
      <c r="I311" s="1">
        <v>0.55000000000000004</v>
      </c>
      <c r="J311" s="10">
        <f t="shared" si="276"/>
        <v>20911.724058334497</v>
      </c>
      <c r="K311" s="2">
        <f t="shared" si="277"/>
        <v>17109.592411364589</v>
      </c>
      <c r="L311" s="1">
        <v>0.9</v>
      </c>
      <c r="M311" s="2">
        <f t="shared" si="287"/>
        <v>15748.091907771341</v>
      </c>
      <c r="N311" s="2">
        <f t="shared" si="278"/>
        <v>18488.219634088331</v>
      </c>
      <c r="O311" s="1">
        <f t="shared" si="286"/>
        <v>5.3565987215915836E-2</v>
      </c>
      <c r="T311" s="5">
        <f t="shared" si="281"/>
        <v>0</v>
      </c>
    </row>
    <row r="312" spans="1:20" x14ac:dyDescent="0.2">
      <c r="A312">
        <f t="shared" si="284"/>
        <v>-5320</v>
      </c>
      <c r="B312">
        <f t="shared" si="285"/>
        <v>310</v>
      </c>
      <c r="C312" s="3">
        <f t="shared" si="283"/>
        <v>5510</v>
      </c>
      <c r="D312" s="2">
        <f t="shared" si="275"/>
        <v>17109.592411364589</v>
      </c>
      <c r="E312" s="1">
        <v>0.37</v>
      </c>
      <c r="F312" s="2">
        <f t="shared" si="279"/>
        <v>6330.5491922048977</v>
      </c>
      <c r="G312" s="1">
        <v>6</v>
      </c>
      <c r="H312" s="10">
        <f t="shared" si="280"/>
        <v>37983.295153229388</v>
      </c>
      <c r="I312" s="1">
        <v>0.55000000000000004</v>
      </c>
      <c r="J312" s="10">
        <f t="shared" si="276"/>
        <v>20890.812334276165</v>
      </c>
      <c r="K312" s="2">
        <f t="shared" si="277"/>
        <v>17092.482818953224</v>
      </c>
      <c r="L312" s="1">
        <v>0.9</v>
      </c>
      <c r="M312" s="2">
        <f t="shared" si="287"/>
        <v>16639.3976706795</v>
      </c>
      <c r="N312" s="2">
        <f t="shared" si="278"/>
        <v>17562.677559638316</v>
      </c>
      <c r="O312" s="1">
        <f t="shared" si="286"/>
        <v>-5.2699371796077983E-2</v>
      </c>
      <c r="T312" s="5">
        <f t="shared" si="281"/>
        <v>0</v>
      </c>
    </row>
    <row r="313" spans="1:20" x14ac:dyDescent="0.2">
      <c r="A313">
        <f t="shared" si="284"/>
        <v>-5300</v>
      </c>
      <c r="B313">
        <f t="shared" si="285"/>
        <v>311</v>
      </c>
      <c r="C313" s="3">
        <f t="shared" si="283"/>
        <v>5530</v>
      </c>
      <c r="D313" s="2">
        <f t="shared" si="275"/>
        <v>17092.482818953224</v>
      </c>
      <c r="E313" s="1">
        <v>0.37</v>
      </c>
      <c r="F313" s="2">
        <f t="shared" si="279"/>
        <v>6324.2186430126931</v>
      </c>
      <c r="G313" s="1">
        <v>6</v>
      </c>
      <c r="H313" s="10">
        <f t="shared" si="280"/>
        <v>37945.311858076158</v>
      </c>
      <c r="I313" s="1">
        <v>0.5</v>
      </c>
      <c r="J313" s="10">
        <f t="shared" si="276"/>
        <v>18972.655929038079</v>
      </c>
      <c r="K313" s="2">
        <f t="shared" si="277"/>
        <v>18972.655929038079</v>
      </c>
      <c r="L313" s="1">
        <v>0.9</v>
      </c>
      <c r="M313" s="2">
        <f t="shared" si="287"/>
        <v>15806.409803674485</v>
      </c>
      <c r="N313" s="2">
        <f t="shared" si="278"/>
        <v>20258.728944316819</v>
      </c>
      <c r="O313" s="1">
        <f t="shared" si="286"/>
        <v>0.13308097423529755</v>
      </c>
      <c r="T313" s="5">
        <f t="shared" si="281"/>
        <v>0</v>
      </c>
    </row>
    <row r="314" spans="1:20" x14ac:dyDescent="0.2">
      <c r="A314">
        <f t="shared" si="284"/>
        <v>-5280</v>
      </c>
      <c r="B314">
        <f t="shared" si="285"/>
        <v>312</v>
      </c>
      <c r="C314" s="3">
        <f t="shared" si="283"/>
        <v>5550</v>
      </c>
      <c r="D314" s="2">
        <f t="shared" ref="D314:D377" si="288">K313</f>
        <v>18972.655929038079</v>
      </c>
      <c r="E314" s="1">
        <v>0.37</v>
      </c>
      <c r="F314" s="2">
        <f t="shared" si="279"/>
        <v>7019.882693744089</v>
      </c>
      <c r="G314" s="1">
        <v>6</v>
      </c>
      <c r="H314" s="10">
        <f t="shared" si="280"/>
        <v>42119.296162464532</v>
      </c>
      <c r="I314" s="1">
        <v>0.55000000000000004</v>
      </c>
      <c r="J314" s="10">
        <f t="shared" ref="J314:J377" si="289">H314-K314</f>
        <v>23165.612889355496</v>
      </c>
      <c r="K314" s="2">
        <f t="shared" ref="K314:K377" si="290">(H314-(I314*H314))</f>
        <v>18953.683273109036</v>
      </c>
      <c r="L314" s="1">
        <v>0.9</v>
      </c>
      <c r="M314" s="2">
        <f t="shared" si="287"/>
        <v>18232.856049885137</v>
      </c>
      <c r="N314" s="2">
        <f t="shared" ref="N314:N377" si="291">K314+D314-M314</f>
        <v>19693.483152261979</v>
      </c>
      <c r="O314" s="1">
        <f t="shared" si="286"/>
        <v>-2.8702174606929132E-2</v>
      </c>
      <c r="T314" s="5">
        <f t="shared" si="281"/>
        <v>0</v>
      </c>
    </row>
    <row r="315" spans="1:20" x14ac:dyDescent="0.2">
      <c r="A315">
        <f t="shared" si="284"/>
        <v>-5260</v>
      </c>
      <c r="B315">
        <f t="shared" si="285"/>
        <v>313</v>
      </c>
      <c r="C315" s="3">
        <f t="shared" si="283"/>
        <v>5570</v>
      </c>
      <c r="D315" s="2">
        <f t="shared" si="288"/>
        <v>18953.683273109036</v>
      </c>
      <c r="E315" s="1">
        <v>0.37</v>
      </c>
      <c r="F315" s="2">
        <f t="shared" si="279"/>
        <v>7012.8628110503432</v>
      </c>
      <c r="G315" s="1">
        <v>6</v>
      </c>
      <c r="H315" s="10">
        <f t="shared" si="280"/>
        <v>42077.176866302063</v>
      </c>
      <c r="I315" s="1">
        <v>0.5</v>
      </c>
      <c r="J315" s="10">
        <f t="shared" si="289"/>
        <v>21038.588433151031</v>
      </c>
      <c r="K315" s="2">
        <f t="shared" si="290"/>
        <v>21038.588433151031</v>
      </c>
      <c r="L315" s="1">
        <v>0.9</v>
      </c>
      <c r="M315" s="2">
        <f t="shared" si="287"/>
        <v>17724.134837035781</v>
      </c>
      <c r="N315" s="2">
        <f t="shared" si="291"/>
        <v>22268.13686922429</v>
      </c>
      <c r="O315" s="1">
        <f t="shared" si="286"/>
        <v>0.11562052685784482</v>
      </c>
      <c r="T315" s="5">
        <f t="shared" si="281"/>
        <v>0</v>
      </c>
    </row>
    <row r="316" spans="1:20" x14ac:dyDescent="0.2">
      <c r="A316">
        <f t="shared" si="284"/>
        <v>-5240</v>
      </c>
      <c r="B316">
        <f t="shared" si="285"/>
        <v>314</v>
      </c>
      <c r="C316" s="3">
        <f t="shared" si="283"/>
        <v>5590</v>
      </c>
      <c r="D316" s="2">
        <f t="shared" si="288"/>
        <v>21038.588433151031</v>
      </c>
      <c r="E316" s="1">
        <v>0.37</v>
      </c>
      <c r="F316" s="2">
        <f t="shared" si="279"/>
        <v>7784.2777202658817</v>
      </c>
      <c r="G316" s="1">
        <v>6</v>
      </c>
      <c r="H316" s="10">
        <f t="shared" si="280"/>
        <v>46705.666321595287</v>
      </c>
      <c r="I316" s="1">
        <v>0.55000000000000004</v>
      </c>
      <c r="J316" s="10">
        <f t="shared" si="289"/>
        <v>25688.116476877411</v>
      </c>
      <c r="K316" s="2">
        <f t="shared" si="290"/>
        <v>21017.549844717876</v>
      </c>
      <c r="L316" s="1">
        <v>0.9</v>
      </c>
      <c r="M316" s="2">
        <f t="shared" si="287"/>
        <v>20041.323182301861</v>
      </c>
      <c r="N316" s="2">
        <f t="shared" si="291"/>
        <v>22014.815095567046</v>
      </c>
      <c r="O316" s="1">
        <f t="shared" si="286"/>
        <v>-1.150687718963643E-2</v>
      </c>
      <c r="T316" s="5">
        <f t="shared" si="281"/>
        <v>0</v>
      </c>
    </row>
    <row r="317" spans="1:20" x14ac:dyDescent="0.2">
      <c r="A317">
        <f t="shared" si="284"/>
        <v>-5220</v>
      </c>
      <c r="B317">
        <f t="shared" si="285"/>
        <v>315</v>
      </c>
      <c r="C317" s="3">
        <f t="shared" si="283"/>
        <v>5610</v>
      </c>
      <c r="D317" s="2">
        <f t="shared" si="288"/>
        <v>21017.549844717876</v>
      </c>
      <c r="E317" s="1">
        <v>0.37</v>
      </c>
      <c r="F317" s="2">
        <f t="shared" si="279"/>
        <v>7776.493442545614</v>
      </c>
      <c r="G317" s="1">
        <v>6</v>
      </c>
      <c r="H317" s="10">
        <f t="shared" si="280"/>
        <v>46658.96065527368</v>
      </c>
      <c r="I317" s="1">
        <v>0.5</v>
      </c>
      <c r="J317" s="10">
        <f t="shared" si="289"/>
        <v>23329.48032763684</v>
      </c>
      <c r="K317" s="2">
        <f t="shared" si="290"/>
        <v>23329.48032763684</v>
      </c>
      <c r="L317" s="1">
        <v>0.9</v>
      </c>
      <c r="M317" s="2">
        <f t="shared" si="287"/>
        <v>19813.333586010343</v>
      </c>
      <c r="N317" s="2">
        <f t="shared" si="291"/>
        <v>24533.696586344373</v>
      </c>
      <c r="O317" s="1">
        <f t="shared" si="286"/>
        <v>0.10267027970743527</v>
      </c>
      <c r="T317" s="5">
        <f t="shared" si="281"/>
        <v>0</v>
      </c>
    </row>
    <row r="318" spans="1:20" x14ac:dyDescent="0.2">
      <c r="A318">
        <f t="shared" si="284"/>
        <v>-5200</v>
      </c>
      <c r="B318">
        <f t="shared" si="285"/>
        <v>316</v>
      </c>
      <c r="C318" s="3">
        <f t="shared" si="283"/>
        <v>5630</v>
      </c>
      <c r="D318" s="2">
        <f t="shared" si="288"/>
        <v>23329.48032763684</v>
      </c>
      <c r="E318" s="1">
        <v>0.37</v>
      </c>
      <c r="F318" s="2">
        <f t="shared" si="279"/>
        <v>8631.9077212256307</v>
      </c>
      <c r="G318" s="1">
        <v>6</v>
      </c>
      <c r="H318" s="10">
        <f t="shared" si="280"/>
        <v>51791.446327353784</v>
      </c>
      <c r="I318" s="1">
        <v>0.55000000000000004</v>
      </c>
      <c r="J318" s="10">
        <f t="shared" si="289"/>
        <v>28485.295480044584</v>
      </c>
      <c r="K318" s="2">
        <f t="shared" si="290"/>
        <v>23306.1508473092</v>
      </c>
      <c r="L318" s="1">
        <v>0.9</v>
      </c>
      <c r="M318" s="2">
        <f t="shared" si="287"/>
        <v>22080.326927709935</v>
      </c>
      <c r="N318" s="2">
        <f t="shared" si="291"/>
        <v>24555.304247236108</v>
      </c>
      <c r="O318" s="1">
        <f t="shared" si="286"/>
        <v>8.7995899680891505E-4</v>
      </c>
      <c r="T318" s="5">
        <f t="shared" si="281"/>
        <v>0</v>
      </c>
    </row>
    <row r="319" spans="1:20" x14ac:dyDescent="0.2">
      <c r="A319">
        <f t="shared" si="284"/>
        <v>-5180</v>
      </c>
      <c r="B319">
        <f t="shared" si="285"/>
        <v>317</v>
      </c>
      <c r="C319" s="3">
        <f t="shared" si="283"/>
        <v>5650</v>
      </c>
      <c r="D319" s="2">
        <f t="shared" si="288"/>
        <v>23306.1508473092</v>
      </c>
      <c r="E319" s="1">
        <v>0.37</v>
      </c>
      <c r="F319" s="2">
        <f t="shared" si="279"/>
        <v>8623.2758135044041</v>
      </c>
      <c r="G319" s="1">
        <v>6</v>
      </c>
      <c r="H319" s="10">
        <f t="shared" si="280"/>
        <v>51739.654881026421</v>
      </c>
      <c r="I319" s="1">
        <v>0.55000000000000004</v>
      </c>
      <c r="J319" s="10">
        <f t="shared" si="289"/>
        <v>28456.810184564532</v>
      </c>
      <c r="K319" s="2">
        <f t="shared" si="290"/>
        <v>23282.844696461889</v>
      </c>
      <c r="L319" s="1">
        <v>0.9</v>
      </c>
      <c r="M319" s="2">
        <f t="shared" si="287"/>
        <v>22099.773822512499</v>
      </c>
      <c r="N319" s="2">
        <f t="shared" si="291"/>
        <v>24489.221721258589</v>
      </c>
      <c r="O319" s="1">
        <f t="shared" si="286"/>
        <v>-2.6984330792413206E-3</v>
      </c>
      <c r="T319" s="5">
        <f t="shared" si="281"/>
        <v>0</v>
      </c>
    </row>
    <row r="320" spans="1:20" x14ac:dyDescent="0.2">
      <c r="A320">
        <f t="shared" si="284"/>
        <v>-5160</v>
      </c>
      <c r="B320">
        <f t="shared" si="285"/>
        <v>318</v>
      </c>
      <c r="C320" s="3">
        <f t="shared" si="283"/>
        <v>5670</v>
      </c>
      <c r="D320" s="2">
        <f t="shared" si="288"/>
        <v>23282.844696461889</v>
      </c>
      <c r="E320" s="1">
        <v>0.37</v>
      </c>
      <c r="F320" s="2">
        <f t="shared" si="279"/>
        <v>8614.6525376908994</v>
      </c>
      <c r="G320" s="1">
        <v>6</v>
      </c>
      <c r="H320" s="10">
        <f t="shared" si="280"/>
        <v>51687.9152261454</v>
      </c>
      <c r="I320" s="1">
        <v>0.55000000000000004</v>
      </c>
      <c r="J320" s="10">
        <f t="shared" si="289"/>
        <v>28428.353374379971</v>
      </c>
      <c r="K320" s="2">
        <f t="shared" si="290"/>
        <v>23259.561851765429</v>
      </c>
      <c r="L320" s="1">
        <v>0.9</v>
      </c>
      <c r="M320" s="2">
        <f t="shared" si="287"/>
        <v>22040.299549132731</v>
      </c>
      <c r="N320" s="2">
        <f t="shared" si="291"/>
        <v>24502.106999094583</v>
      </c>
      <c r="O320" s="1">
        <f t="shared" si="286"/>
        <v>5.2588448154562164E-4</v>
      </c>
      <c r="T320" s="5">
        <f t="shared" si="281"/>
        <v>0</v>
      </c>
    </row>
    <row r="321" spans="1:20" x14ac:dyDescent="0.2">
      <c r="A321">
        <f t="shared" si="284"/>
        <v>-5140</v>
      </c>
      <c r="B321">
        <f t="shared" si="285"/>
        <v>319</v>
      </c>
      <c r="C321" s="3">
        <f t="shared" si="283"/>
        <v>5690</v>
      </c>
      <c r="D321" s="2">
        <f t="shared" si="288"/>
        <v>23259.561851765429</v>
      </c>
      <c r="E321" s="1">
        <v>0.37</v>
      </c>
      <c r="F321" s="2">
        <f t="shared" si="279"/>
        <v>8606.0378851532096</v>
      </c>
      <c r="G321" s="1">
        <v>6</v>
      </c>
      <c r="H321" s="10">
        <f t="shared" si="280"/>
        <v>51636.227310919261</v>
      </c>
      <c r="I321" s="1">
        <v>0.5</v>
      </c>
      <c r="J321" s="10">
        <f t="shared" si="289"/>
        <v>25818.113655459631</v>
      </c>
      <c r="K321" s="2">
        <f t="shared" si="290"/>
        <v>25818.113655459631</v>
      </c>
      <c r="L321" s="1">
        <v>0.9</v>
      </c>
      <c r="M321" s="2">
        <f t="shared" si="287"/>
        <v>22051.896299185126</v>
      </c>
      <c r="N321" s="2">
        <f t="shared" si="291"/>
        <v>27025.779208039934</v>
      </c>
      <c r="O321" s="1">
        <f t="shared" si="286"/>
        <v>9.3380183028897834E-2</v>
      </c>
      <c r="T321" s="5">
        <f t="shared" si="281"/>
        <v>0</v>
      </c>
    </row>
    <row r="322" spans="1:20" x14ac:dyDescent="0.2">
      <c r="A322">
        <f t="shared" si="284"/>
        <v>-5120</v>
      </c>
      <c r="B322">
        <f t="shared" si="285"/>
        <v>320</v>
      </c>
      <c r="C322" s="3">
        <f t="shared" si="283"/>
        <v>5710</v>
      </c>
      <c r="D322" s="2">
        <f t="shared" si="288"/>
        <v>25818.113655459631</v>
      </c>
      <c r="E322" s="1">
        <v>0.37</v>
      </c>
      <c r="F322" s="2">
        <f t="shared" si="279"/>
        <v>9552.7020525200624</v>
      </c>
      <c r="G322" s="1">
        <v>6</v>
      </c>
      <c r="H322" s="10">
        <f t="shared" si="280"/>
        <v>57316.21231512037</v>
      </c>
      <c r="I322" s="1">
        <v>0.55000000000000004</v>
      </c>
      <c r="J322" s="10">
        <f t="shared" si="289"/>
        <v>31523.916773316207</v>
      </c>
      <c r="K322" s="2">
        <f t="shared" si="290"/>
        <v>25792.295541804164</v>
      </c>
      <c r="L322" s="1">
        <v>0.9</v>
      </c>
      <c r="M322" s="2">
        <f t="shared" si="287"/>
        <v>24323.201287235941</v>
      </c>
      <c r="N322" s="2">
        <f t="shared" si="291"/>
        <v>27287.207910027857</v>
      </c>
      <c r="O322" s="1">
        <f t="shared" si="286"/>
        <v>9.580632172038743E-3</v>
      </c>
      <c r="T322" s="5">
        <f t="shared" si="281"/>
        <v>0</v>
      </c>
    </row>
    <row r="323" spans="1:20" x14ac:dyDescent="0.2">
      <c r="A323">
        <f t="shared" si="284"/>
        <v>-5100</v>
      </c>
      <c r="B323">
        <f t="shared" si="285"/>
        <v>321</v>
      </c>
      <c r="C323" s="3">
        <f t="shared" si="283"/>
        <v>5730</v>
      </c>
      <c r="D323" s="2">
        <f t="shared" si="288"/>
        <v>25792.295541804164</v>
      </c>
      <c r="E323" s="1">
        <v>0.37</v>
      </c>
      <c r="F323" s="2">
        <f t="shared" si="279"/>
        <v>9543.14935046754</v>
      </c>
      <c r="G323" s="1">
        <v>6</v>
      </c>
      <c r="H323" s="10">
        <f t="shared" si="280"/>
        <v>57258.896102805244</v>
      </c>
      <c r="I323" s="1">
        <v>0.55000000000000004</v>
      </c>
      <c r="J323" s="10">
        <f t="shared" si="289"/>
        <v>31492.392856542887</v>
      </c>
      <c r="K323" s="2">
        <f t="shared" si="290"/>
        <v>25766.503246262357</v>
      </c>
      <c r="L323" s="1">
        <v>0.9</v>
      </c>
      <c r="M323" s="2">
        <f t="shared" si="287"/>
        <v>24558.487119025071</v>
      </c>
      <c r="N323" s="2">
        <f t="shared" si="291"/>
        <v>27000.311669041446</v>
      </c>
      <c r="O323" s="1">
        <f t="shared" si="286"/>
        <v>-1.0625664047995635E-2</v>
      </c>
      <c r="T323" s="5">
        <f t="shared" si="281"/>
        <v>0</v>
      </c>
    </row>
    <row r="324" spans="1:20" x14ac:dyDescent="0.2">
      <c r="A324">
        <f t="shared" si="284"/>
        <v>-5080</v>
      </c>
      <c r="B324">
        <f t="shared" si="285"/>
        <v>322</v>
      </c>
      <c r="C324" s="3">
        <f t="shared" si="283"/>
        <v>5750</v>
      </c>
      <c r="D324" s="2">
        <f t="shared" si="288"/>
        <v>25766.503246262357</v>
      </c>
      <c r="E324" s="1">
        <v>0.37</v>
      </c>
      <c r="F324" s="2">
        <f t="shared" ref="F324:F387" si="292">SUM(D324*E324)</f>
        <v>9533.6062011170725</v>
      </c>
      <c r="G324" s="1">
        <v>6</v>
      </c>
      <c r="H324" s="10">
        <f t="shared" ref="H324:H387" si="293">SUM(G324*F324)</f>
        <v>57201.637206702435</v>
      </c>
      <c r="I324" s="1">
        <v>0.5</v>
      </c>
      <c r="J324" s="10">
        <f t="shared" si="289"/>
        <v>28600.818603351217</v>
      </c>
      <c r="K324" s="2">
        <f t="shared" si="290"/>
        <v>28600.818603351217</v>
      </c>
      <c r="L324" s="1">
        <v>0.9</v>
      </c>
      <c r="M324" s="2">
        <f t="shared" si="287"/>
        <v>24300.280502137302</v>
      </c>
      <c r="N324" s="2">
        <f t="shared" si="291"/>
        <v>30067.041347476272</v>
      </c>
      <c r="O324" s="1">
        <f t="shared" si="286"/>
        <v>0.10199639010015984</v>
      </c>
      <c r="T324" s="5">
        <f t="shared" ref="T324:T387" si="294">R324+Q324+P324</f>
        <v>0</v>
      </c>
    </row>
    <row r="325" spans="1:20" x14ac:dyDescent="0.2">
      <c r="A325">
        <f t="shared" si="284"/>
        <v>-5060</v>
      </c>
      <c r="B325">
        <f t="shared" si="285"/>
        <v>323</v>
      </c>
      <c r="C325" s="3">
        <f t="shared" si="283"/>
        <v>5770</v>
      </c>
      <c r="D325" s="2">
        <f t="shared" si="288"/>
        <v>28600.818603351217</v>
      </c>
      <c r="E325" s="1">
        <v>0.37</v>
      </c>
      <c r="F325" s="2">
        <f t="shared" si="292"/>
        <v>10582.30288323995</v>
      </c>
      <c r="G325" s="1">
        <v>6</v>
      </c>
      <c r="H325" s="10">
        <f t="shared" si="293"/>
        <v>63493.817299439703</v>
      </c>
      <c r="I325" s="1">
        <v>0.55000000000000004</v>
      </c>
      <c r="J325" s="10">
        <f t="shared" si="289"/>
        <v>34921.599514691836</v>
      </c>
      <c r="K325" s="2">
        <f t="shared" si="290"/>
        <v>28572.217784747867</v>
      </c>
      <c r="L325" s="1">
        <v>0.9</v>
      </c>
      <c r="M325" s="2">
        <f t="shared" si="287"/>
        <v>27060.337212728646</v>
      </c>
      <c r="N325" s="2">
        <f t="shared" si="291"/>
        <v>30112.699175370439</v>
      </c>
      <c r="O325" s="1">
        <f t="shared" si="286"/>
        <v>1.5162316612092716E-3</v>
      </c>
      <c r="T325" s="5">
        <f t="shared" si="294"/>
        <v>0</v>
      </c>
    </row>
    <row r="326" spans="1:20" x14ac:dyDescent="0.2">
      <c r="A326">
        <f t="shared" si="284"/>
        <v>-5040</v>
      </c>
      <c r="B326">
        <f t="shared" si="285"/>
        <v>324</v>
      </c>
      <c r="C326" s="3">
        <f t="shared" si="283"/>
        <v>5790</v>
      </c>
      <c r="D326" s="2">
        <f t="shared" si="288"/>
        <v>28572.217784747867</v>
      </c>
      <c r="E326" s="1">
        <v>0.37</v>
      </c>
      <c r="F326" s="2">
        <f t="shared" si="292"/>
        <v>10571.72058035671</v>
      </c>
      <c r="G326" s="1">
        <v>6</v>
      </c>
      <c r="H326" s="10">
        <f t="shared" si="293"/>
        <v>63430.323482140258</v>
      </c>
      <c r="I326" s="1">
        <v>0.55000000000000004</v>
      </c>
      <c r="J326" s="10">
        <f t="shared" si="289"/>
        <v>34886.677915177148</v>
      </c>
      <c r="K326" s="2">
        <f t="shared" si="290"/>
        <v>28543.64556696311</v>
      </c>
      <c r="L326" s="1">
        <v>0.9</v>
      </c>
      <c r="M326" s="2">
        <f t="shared" si="287"/>
        <v>27101.429257833395</v>
      </c>
      <c r="N326" s="2">
        <f t="shared" si="291"/>
        <v>30014.434093877582</v>
      </c>
      <c r="O326" s="1">
        <f t="shared" si="286"/>
        <v>-3.2739275105273732E-3</v>
      </c>
      <c r="T326" s="5">
        <f t="shared" si="294"/>
        <v>0</v>
      </c>
    </row>
    <row r="327" spans="1:20" x14ac:dyDescent="0.2">
      <c r="A327">
        <f t="shared" si="284"/>
        <v>-5020</v>
      </c>
      <c r="B327">
        <f t="shared" si="285"/>
        <v>325</v>
      </c>
      <c r="C327" s="3">
        <f t="shared" si="283"/>
        <v>5810</v>
      </c>
      <c r="D327" s="2">
        <f t="shared" si="288"/>
        <v>28543.64556696311</v>
      </c>
      <c r="E327" s="1">
        <v>0.37</v>
      </c>
      <c r="F327" s="2">
        <f t="shared" si="292"/>
        <v>10561.148859776351</v>
      </c>
      <c r="G327" s="1">
        <v>6</v>
      </c>
      <c r="H327" s="10">
        <f t="shared" si="293"/>
        <v>63366.893158658102</v>
      </c>
      <c r="I327" s="1">
        <v>0.55000000000000004</v>
      </c>
      <c r="J327" s="10">
        <f t="shared" si="289"/>
        <v>34851.791237261961</v>
      </c>
      <c r="K327" s="2">
        <f t="shared" si="290"/>
        <v>28515.101921396141</v>
      </c>
      <c r="L327" s="1">
        <v>0.9</v>
      </c>
      <c r="M327" s="2">
        <f t="shared" si="287"/>
        <v>27012.990684489825</v>
      </c>
      <c r="N327" s="2">
        <f t="shared" si="291"/>
        <v>30045.756803869426</v>
      </c>
      <c r="O327" s="1">
        <f t="shared" si="286"/>
        <v>1.0425002836943066E-3</v>
      </c>
      <c r="T327" s="5">
        <f t="shared" si="294"/>
        <v>0</v>
      </c>
    </row>
    <row r="328" spans="1:20" x14ac:dyDescent="0.2">
      <c r="A328">
        <f t="shared" si="284"/>
        <v>-5000</v>
      </c>
      <c r="B328">
        <f t="shared" si="285"/>
        <v>326</v>
      </c>
      <c r="C328" s="3">
        <f t="shared" si="283"/>
        <v>5830</v>
      </c>
      <c r="D328" s="2">
        <f t="shared" si="288"/>
        <v>28515.101921396141</v>
      </c>
      <c r="E328" s="1">
        <v>0.37</v>
      </c>
      <c r="F328" s="2">
        <f t="shared" si="292"/>
        <v>10550.587710916572</v>
      </c>
      <c r="G328" s="1">
        <v>6</v>
      </c>
      <c r="H328" s="10">
        <f t="shared" si="293"/>
        <v>63303.526265499429</v>
      </c>
      <c r="I328" s="22">
        <v>0.8</v>
      </c>
      <c r="J328" s="10">
        <f t="shared" si="289"/>
        <v>50642.821012399545</v>
      </c>
      <c r="K328" s="2">
        <f t="shared" si="290"/>
        <v>12660.705253099884</v>
      </c>
      <c r="L328" s="1">
        <v>0.9</v>
      </c>
      <c r="M328" s="2">
        <f t="shared" si="287"/>
        <v>27041.181123482485</v>
      </c>
      <c r="N328" s="2">
        <f t="shared" si="291"/>
        <v>14134.62605101354</v>
      </c>
      <c r="O328" s="1">
        <f t="shared" si="286"/>
        <v>-1.1256845915435421</v>
      </c>
      <c r="T328" s="5">
        <f t="shared" si="294"/>
        <v>0</v>
      </c>
    </row>
    <row r="329" spans="1:20" x14ac:dyDescent="0.2">
      <c r="A329">
        <f t="shared" si="284"/>
        <v>-4980</v>
      </c>
      <c r="B329">
        <f t="shared" ref="B329:B392" si="295">SUM(B328+1)</f>
        <v>327</v>
      </c>
      <c r="C329" s="3">
        <f t="shared" si="283"/>
        <v>5850</v>
      </c>
      <c r="D329" s="2">
        <f t="shared" si="288"/>
        <v>12660.705253099884</v>
      </c>
      <c r="E329" s="1">
        <v>0.37</v>
      </c>
      <c r="F329" s="2">
        <f t="shared" si="292"/>
        <v>4684.4609436469573</v>
      </c>
      <c r="G329" s="1">
        <v>6</v>
      </c>
      <c r="H329" s="10">
        <f t="shared" si="293"/>
        <v>28106.765661881742</v>
      </c>
      <c r="I329" s="1">
        <v>0.55000000000000004</v>
      </c>
      <c r="J329" s="10">
        <f t="shared" si="289"/>
        <v>15458.721114034959</v>
      </c>
      <c r="K329" s="2">
        <f t="shared" si="290"/>
        <v>12648.044547846783</v>
      </c>
      <c r="L329" s="1">
        <v>0.9</v>
      </c>
      <c r="M329" s="2">
        <f t="shared" si="287"/>
        <v>12721.163445912187</v>
      </c>
      <c r="N329" s="2">
        <f t="shared" si="291"/>
        <v>12587.586355034478</v>
      </c>
      <c r="O329" s="1">
        <f t="shared" si="286"/>
        <v>-0.12290201253398464</v>
      </c>
      <c r="T329" s="5">
        <f t="shared" si="294"/>
        <v>0</v>
      </c>
    </row>
    <row r="330" spans="1:20" x14ac:dyDescent="0.2">
      <c r="A330">
        <f t="shared" si="284"/>
        <v>-4960</v>
      </c>
      <c r="B330">
        <f t="shared" si="295"/>
        <v>328</v>
      </c>
      <c r="C330" s="3">
        <f t="shared" si="283"/>
        <v>5870</v>
      </c>
      <c r="D330" s="2">
        <f t="shared" si="288"/>
        <v>12648.044547846783</v>
      </c>
      <c r="E330" s="1">
        <v>0.37</v>
      </c>
      <c r="F330" s="2">
        <f t="shared" si="292"/>
        <v>4679.7764827033097</v>
      </c>
      <c r="G330" s="1">
        <v>6</v>
      </c>
      <c r="H330" s="10">
        <f t="shared" si="293"/>
        <v>28078.658896219858</v>
      </c>
      <c r="I330" s="1">
        <v>0.5</v>
      </c>
      <c r="J330" s="10">
        <f t="shared" si="289"/>
        <v>14039.329448109929</v>
      </c>
      <c r="K330" s="2">
        <f t="shared" si="290"/>
        <v>14039.329448109929</v>
      </c>
      <c r="L330" s="1">
        <v>0.9</v>
      </c>
      <c r="M330" s="2">
        <f t="shared" si="287"/>
        <v>11328.827719531031</v>
      </c>
      <c r="N330" s="2">
        <f t="shared" si="291"/>
        <v>15358.546276425679</v>
      </c>
      <c r="O330" s="1">
        <f t="shared" si="286"/>
        <v>0.18041811194360466</v>
      </c>
      <c r="T330" s="5">
        <f t="shared" si="294"/>
        <v>0</v>
      </c>
    </row>
    <row r="331" spans="1:20" x14ac:dyDescent="0.2">
      <c r="A331">
        <f t="shared" si="284"/>
        <v>-4940</v>
      </c>
      <c r="B331">
        <f t="shared" si="295"/>
        <v>329</v>
      </c>
      <c r="C331" s="3">
        <f t="shared" ref="C331:C394" si="296">SUM(C330+20)</f>
        <v>5890</v>
      </c>
      <c r="D331" s="2">
        <f t="shared" si="288"/>
        <v>14039.329448109929</v>
      </c>
      <c r="E331" s="1">
        <v>0.37</v>
      </c>
      <c r="F331" s="2">
        <f t="shared" si="292"/>
        <v>5194.5518958006742</v>
      </c>
      <c r="G331" s="1">
        <v>6</v>
      </c>
      <c r="H331" s="10">
        <f t="shared" si="293"/>
        <v>31167.311374804045</v>
      </c>
      <c r="I331" s="1">
        <v>0.55000000000000004</v>
      </c>
      <c r="J331" s="10">
        <f t="shared" si="289"/>
        <v>17142.021256142227</v>
      </c>
      <c r="K331" s="2">
        <f t="shared" si="290"/>
        <v>14025.290118661818</v>
      </c>
      <c r="L331" s="1">
        <v>0.9</v>
      </c>
      <c r="M331" s="2">
        <f t="shared" si="287"/>
        <v>13822.691648783111</v>
      </c>
      <c r="N331" s="2">
        <f t="shared" si="291"/>
        <v>14241.927917988636</v>
      </c>
      <c r="O331" s="1">
        <f t="shared" si="286"/>
        <v>-7.8403595697649126E-2</v>
      </c>
      <c r="T331" s="5">
        <f t="shared" si="294"/>
        <v>0</v>
      </c>
    </row>
    <row r="332" spans="1:20" x14ac:dyDescent="0.2">
      <c r="A332">
        <f t="shared" si="284"/>
        <v>-4920</v>
      </c>
      <c r="B332">
        <f t="shared" si="295"/>
        <v>330</v>
      </c>
      <c r="C332" s="3">
        <f t="shared" si="296"/>
        <v>5910</v>
      </c>
      <c r="D332" s="2">
        <f t="shared" si="288"/>
        <v>14025.290118661818</v>
      </c>
      <c r="E332" s="1">
        <v>0.37</v>
      </c>
      <c r="F332" s="2">
        <f t="shared" si="292"/>
        <v>5189.3573439048723</v>
      </c>
      <c r="G332" s="1">
        <v>6</v>
      </c>
      <c r="H332" s="10">
        <f t="shared" si="293"/>
        <v>31136.144063429234</v>
      </c>
      <c r="I332" s="1">
        <v>0.5</v>
      </c>
      <c r="J332" s="10">
        <f t="shared" si="289"/>
        <v>15568.072031714617</v>
      </c>
      <c r="K332" s="2">
        <f t="shared" si="290"/>
        <v>15568.072031714617</v>
      </c>
      <c r="L332" s="1">
        <v>0.9</v>
      </c>
      <c r="M332" s="2">
        <f t="shared" si="287"/>
        <v>12817.735126189773</v>
      </c>
      <c r="N332" s="2">
        <f t="shared" si="291"/>
        <v>16775.627024186666</v>
      </c>
      <c r="O332" s="1">
        <f t="shared" si="286"/>
        <v>0.15103453972510283</v>
      </c>
      <c r="T332" s="5">
        <f t="shared" si="294"/>
        <v>0</v>
      </c>
    </row>
    <row r="333" spans="1:20" x14ac:dyDescent="0.2">
      <c r="A333">
        <f t="shared" ref="A333:A396" si="297">A334-20</f>
        <v>-4900</v>
      </c>
      <c r="B333">
        <f t="shared" si="295"/>
        <v>331</v>
      </c>
      <c r="C333" s="3">
        <f t="shared" si="296"/>
        <v>5930</v>
      </c>
      <c r="D333" s="2">
        <f t="shared" si="288"/>
        <v>15568.072031714617</v>
      </c>
      <c r="E333" s="1">
        <v>0.37</v>
      </c>
      <c r="F333" s="2">
        <f t="shared" si="292"/>
        <v>5760.1866517344079</v>
      </c>
      <c r="G333" s="1">
        <v>6</v>
      </c>
      <c r="H333" s="10">
        <f t="shared" si="293"/>
        <v>34561.119910406444</v>
      </c>
      <c r="I333" s="1">
        <v>0.55000000000000004</v>
      </c>
      <c r="J333" s="10">
        <f t="shared" si="289"/>
        <v>19008.615950723546</v>
      </c>
      <c r="K333" s="2">
        <f t="shared" si="290"/>
        <v>15552.503959682897</v>
      </c>
      <c r="L333" s="1">
        <v>0.9</v>
      </c>
      <c r="M333" s="2">
        <f t="shared" si="287"/>
        <v>15098.064321767999</v>
      </c>
      <c r="N333" s="2">
        <f t="shared" si="291"/>
        <v>16022.511669629514</v>
      </c>
      <c r="O333" s="1">
        <f t="shared" si="286"/>
        <v>-4.700357659808567E-2</v>
      </c>
      <c r="T333" s="5">
        <f t="shared" si="294"/>
        <v>0</v>
      </c>
    </row>
    <row r="334" spans="1:20" x14ac:dyDescent="0.2">
      <c r="A334">
        <f t="shared" si="297"/>
        <v>-4880</v>
      </c>
      <c r="B334">
        <f t="shared" si="295"/>
        <v>332</v>
      </c>
      <c r="C334" s="3">
        <f t="shared" si="296"/>
        <v>5950</v>
      </c>
      <c r="D334" s="2">
        <f t="shared" si="288"/>
        <v>15552.503959682897</v>
      </c>
      <c r="E334" s="1">
        <v>0.37</v>
      </c>
      <c r="F334" s="2">
        <f t="shared" si="292"/>
        <v>5754.4264650826717</v>
      </c>
      <c r="G334" s="1">
        <v>6</v>
      </c>
      <c r="H334" s="10">
        <f t="shared" si="293"/>
        <v>34526.558790496027</v>
      </c>
      <c r="I334" s="1">
        <v>0.55000000000000004</v>
      </c>
      <c r="J334" s="10">
        <f t="shared" si="289"/>
        <v>18989.607334772816</v>
      </c>
      <c r="K334" s="2">
        <f t="shared" si="290"/>
        <v>15536.951455723211</v>
      </c>
      <c r="L334" s="1">
        <v>0.9</v>
      </c>
      <c r="M334" s="2">
        <f t="shared" si="287"/>
        <v>14420.260502666562</v>
      </c>
      <c r="N334" s="2">
        <f t="shared" si="291"/>
        <v>16669.194912739546</v>
      </c>
      <c r="O334" s="1">
        <f t="shared" si="286"/>
        <v>3.8795109571596639E-2</v>
      </c>
      <c r="T334" s="5">
        <f t="shared" si="294"/>
        <v>0</v>
      </c>
    </row>
    <row r="335" spans="1:20" x14ac:dyDescent="0.2">
      <c r="A335">
        <f t="shared" si="297"/>
        <v>-4860</v>
      </c>
      <c r="B335">
        <f t="shared" si="295"/>
        <v>333</v>
      </c>
      <c r="C335" s="3">
        <f t="shared" si="296"/>
        <v>5970</v>
      </c>
      <c r="D335" s="2">
        <f t="shared" si="288"/>
        <v>15536.951455723211</v>
      </c>
      <c r="E335" s="1">
        <v>0.37</v>
      </c>
      <c r="F335" s="2">
        <f t="shared" si="292"/>
        <v>5748.6720386175875</v>
      </c>
      <c r="G335" s="1">
        <v>6</v>
      </c>
      <c r="H335" s="10">
        <f t="shared" si="293"/>
        <v>34492.032231705525</v>
      </c>
      <c r="I335" s="1">
        <v>0.55000000000000004</v>
      </c>
      <c r="J335" s="10">
        <f t="shared" si="289"/>
        <v>18970.617727438039</v>
      </c>
      <c r="K335" s="2">
        <f t="shared" si="290"/>
        <v>15521.414504267486</v>
      </c>
      <c r="L335" s="1">
        <v>0.9</v>
      </c>
      <c r="M335" s="2">
        <f t="shared" si="287"/>
        <v>15002.275421465591</v>
      </c>
      <c r="N335" s="2">
        <f t="shared" si="291"/>
        <v>16056.090538525106</v>
      </c>
      <c r="O335" s="1">
        <f t="shared" si="286"/>
        <v>-3.8185159254262552E-2</v>
      </c>
      <c r="T335" s="5">
        <f t="shared" si="294"/>
        <v>0</v>
      </c>
    </row>
    <row r="336" spans="1:20" x14ac:dyDescent="0.2">
      <c r="A336">
        <f t="shared" si="297"/>
        <v>-4840</v>
      </c>
      <c r="B336">
        <f t="shared" si="295"/>
        <v>334</v>
      </c>
      <c r="C336" s="3">
        <f t="shared" si="296"/>
        <v>5990</v>
      </c>
      <c r="D336" s="2">
        <f t="shared" si="288"/>
        <v>15521.414504267486</v>
      </c>
      <c r="E336" s="1">
        <v>0.37</v>
      </c>
      <c r="F336" s="2">
        <f t="shared" si="292"/>
        <v>5742.9233665789698</v>
      </c>
      <c r="G336" s="1">
        <v>6</v>
      </c>
      <c r="H336" s="10">
        <f t="shared" si="293"/>
        <v>34457.54019947382</v>
      </c>
      <c r="I336" s="1">
        <v>0.5</v>
      </c>
      <c r="J336" s="10">
        <f t="shared" si="289"/>
        <v>17228.77009973691</v>
      </c>
      <c r="K336" s="2">
        <f t="shared" si="290"/>
        <v>17228.77009973691</v>
      </c>
      <c r="L336" s="1">
        <v>0.9</v>
      </c>
      <c r="M336" s="2">
        <f t="shared" si="287"/>
        <v>14450.481484672597</v>
      </c>
      <c r="N336" s="2">
        <f t="shared" si="291"/>
        <v>18299.7031193318</v>
      </c>
      <c r="O336" s="1">
        <f t="shared" si="286"/>
        <v>0.122603769371348</v>
      </c>
      <c r="T336" s="5">
        <f t="shared" si="294"/>
        <v>0</v>
      </c>
    </row>
    <row r="337" spans="1:20" x14ac:dyDescent="0.2">
      <c r="A337">
        <f t="shared" si="297"/>
        <v>-4820</v>
      </c>
      <c r="B337">
        <f t="shared" si="295"/>
        <v>335</v>
      </c>
      <c r="C337" s="3">
        <f t="shared" si="296"/>
        <v>6010</v>
      </c>
      <c r="D337" s="2">
        <f t="shared" si="288"/>
        <v>17228.77009973691</v>
      </c>
      <c r="E337" s="1">
        <v>0.37</v>
      </c>
      <c r="F337" s="2">
        <f t="shared" si="292"/>
        <v>6374.6449369026568</v>
      </c>
      <c r="G337" s="1">
        <v>6</v>
      </c>
      <c r="H337" s="10">
        <f t="shared" si="293"/>
        <v>38247.869621415943</v>
      </c>
      <c r="I337" s="1">
        <v>0.55000000000000004</v>
      </c>
      <c r="J337" s="10">
        <f t="shared" si="289"/>
        <v>21036.328291778769</v>
      </c>
      <c r="K337" s="2">
        <f t="shared" si="290"/>
        <v>17211.541329637173</v>
      </c>
      <c r="L337" s="1">
        <v>0.9</v>
      </c>
      <c r="M337" s="2">
        <f t="shared" si="287"/>
        <v>16469.732807398621</v>
      </c>
      <c r="N337" s="2">
        <f t="shared" si="291"/>
        <v>17970.578621975459</v>
      </c>
      <c r="O337" s="1">
        <f t="shared" si="286"/>
        <v>-1.8314629944851543E-2</v>
      </c>
      <c r="T337" s="5">
        <f t="shared" si="294"/>
        <v>0</v>
      </c>
    </row>
    <row r="338" spans="1:20" x14ac:dyDescent="0.2">
      <c r="A338">
        <f t="shared" si="297"/>
        <v>-4800</v>
      </c>
      <c r="B338">
        <f t="shared" si="295"/>
        <v>336</v>
      </c>
      <c r="C338" s="3">
        <f t="shared" si="296"/>
        <v>6030</v>
      </c>
      <c r="D338" s="2">
        <f t="shared" si="288"/>
        <v>17211.541329637173</v>
      </c>
      <c r="E338" s="1">
        <v>0.37</v>
      </c>
      <c r="F338" s="2">
        <f t="shared" si="292"/>
        <v>6368.270291965754</v>
      </c>
      <c r="G338" s="1">
        <v>6</v>
      </c>
      <c r="H338" s="10">
        <f t="shared" si="293"/>
        <v>38209.621751794526</v>
      </c>
      <c r="I338" s="1">
        <v>0.55000000000000004</v>
      </c>
      <c r="J338" s="10">
        <f t="shared" si="289"/>
        <v>21015.29196348699</v>
      </c>
      <c r="K338" s="2">
        <f t="shared" si="290"/>
        <v>17194.329788307536</v>
      </c>
      <c r="L338" s="1">
        <v>0.9</v>
      </c>
      <c r="M338" s="2">
        <f t="shared" si="287"/>
        <v>16173.520759777914</v>
      </c>
      <c r="N338" s="2">
        <f t="shared" si="291"/>
        <v>18232.350358166797</v>
      </c>
      <c r="O338" s="1">
        <f t="shared" si="286"/>
        <v>1.4357542009063201E-2</v>
      </c>
      <c r="T338" s="5">
        <f t="shared" si="294"/>
        <v>0</v>
      </c>
    </row>
    <row r="339" spans="1:20" x14ac:dyDescent="0.2">
      <c r="A339">
        <f t="shared" si="297"/>
        <v>-4780</v>
      </c>
      <c r="B339">
        <f t="shared" si="295"/>
        <v>337</v>
      </c>
      <c r="C339" s="3">
        <f t="shared" si="296"/>
        <v>6050</v>
      </c>
      <c r="D339" s="2">
        <f t="shared" si="288"/>
        <v>17194.329788307536</v>
      </c>
      <c r="E339" s="1">
        <v>0.37</v>
      </c>
      <c r="F339" s="2">
        <f t="shared" si="292"/>
        <v>6361.9020216737881</v>
      </c>
      <c r="G339" s="1">
        <v>6</v>
      </c>
      <c r="H339" s="10">
        <f t="shared" si="293"/>
        <v>38171.412130042729</v>
      </c>
      <c r="I339" s="1">
        <v>0.5</v>
      </c>
      <c r="J339" s="10">
        <f t="shared" si="289"/>
        <v>19085.706065021364</v>
      </c>
      <c r="K339" s="2">
        <f t="shared" si="290"/>
        <v>19085.706065021364</v>
      </c>
      <c r="L339" s="1">
        <v>0.9</v>
      </c>
      <c r="M339" s="2">
        <f t="shared" si="287"/>
        <v>16409.115322350117</v>
      </c>
      <c r="N339" s="2">
        <f t="shared" si="291"/>
        <v>19870.920530978779</v>
      </c>
      <c r="O339" s="1">
        <f t="shared" si="286"/>
        <v>8.2460707859882479E-2</v>
      </c>
      <c r="T339" s="5">
        <f t="shared" si="294"/>
        <v>0</v>
      </c>
    </row>
    <row r="340" spans="1:20" x14ac:dyDescent="0.2">
      <c r="A340">
        <f t="shared" si="297"/>
        <v>-4760</v>
      </c>
      <c r="B340">
        <f t="shared" si="295"/>
        <v>338</v>
      </c>
      <c r="C340" s="3">
        <f t="shared" si="296"/>
        <v>6070</v>
      </c>
      <c r="D340" s="2">
        <f t="shared" si="288"/>
        <v>19085.706065021364</v>
      </c>
      <c r="E340" s="1">
        <v>0.37</v>
      </c>
      <c r="F340" s="2">
        <f t="shared" si="292"/>
        <v>7061.7112440579049</v>
      </c>
      <c r="G340" s="1">
        <v>6</v>
      </c>
      <c r="H340" s="10">
        <f t="shared" si="293"/>
        <v>42370.267464347431</v>
      </c>
      <c r="I340" s="1">
        <v>0.55000000000000004</v>
      </c>
      <c r="J340" s="10">
        <f t="shared" si="289"/>
        <v>23303.64710539109</v>
      </c>
      <c r="K340" s="2">
        <f t="shared" si="290"/>
        <v>19066.620358956341</v>
      </c>
      <c r="L340" s="1">
        <v>0.9</v>
      </c>
      <c r="M340" s="2">
        <f t="shared" si="287"/>
        <v>17883.828477880903</v>
      </c>
      <c r="N340" s="2">
        <f t="shared" si="291"/>
        <v>20268.497946096802</v>
      </c>
      <c r="O340" s="1">
        <f t="shared" si="286"/>
        <v>1.9615534223372796E-2</v>
      </c>
      <c r="T340" s="5">
        <f t="shared" si="294"/>
        <v>0</v>
      </c>
    </row>
    <row r="341" spans="1:20" x14ac:dyDescent="0.2">
      <c r="A341">
        <f t="shared" si="297"/>
        <v>-4740</v>
      </c>
      <c r="B341">
        <f t="shared" si="295"/>
        <v>339</v>
      </c>
      <c r="C341" s="3">
        <f t="shared" si="296"/>
        <v>6090</v>
      </c>
      <c r="D341" s="2">
        <f t="shared" si="288"/>
        <v>19066.620358956341</v>
      </c>
      <c r="E341" s="1">
        <v>0.37</v>
      </c>
      <c r="F341" s="2">
        <f t="shared" si="292"/>
        <v>7054.6495328138462</v>
      </c>
      <c r="G341" s="1">
        <v>6</v>
      </c>
      <c r="H341" s="10">
        <f t="shared" si="293"/>
        <v>42327.897196883074</v>
      </c>
      <c r="I341" s="1">
        <v>0.55000000000000004</v>
      </c>
      <c r="J341" s="10">
        <f t="shared" si="289"/>
        <v>23280.343458285693</v>
      </c>
      <c r="K341" s="2">
        <f t="shared" si="290"/>
        <v>19047.55373859738</v>
      </c>
      <c r="L341" s="1">
        <v>0.9</v>
      </c>
      <c r="M341" s="2">
        <f t="shared" si="287"/>
        <v>18241.648151487123</v>
      </c>
      <c r="N341" s="2">
        <f t="shared" si="291"/>
        <v>19872.525946066602</v>
      </c>
      <c r="O341" s="1">
        <f t="shared" si="286"/>
        <v>-1.9925599851013189E-2</v>
      </c>
      <c r="T341" s="5">
        <f t="shared" si="294"/>
        <v>0</v>
      </c>
    </row>
    <row r="342" spans="1:20" x14ac:dyDescent="0.2">
      <c r="A342">
        <f t="shared" si="297"/>
        <v>-4720</v>
      </c>
      <c r="B342">
        <f t="shared" si="295"/>
        <v>340</v>
      </c>
      <c r="C342" s="3">
        <f t="shared" si="296"/>
        <v>6110</v>
      </c>
      <c r="D342" s="2">
        <f t="shared" si="288"/>
        <v>19047.55373859738</v>
      </c>
      <c r="E342" s="1">
        <v>0.37</v>
      </c>
      <c r="F342" s="2">
        <f t="shared" si="292"/>
        <v>7047.5948832810309</v>
      </c>
      <c r="G342" s="1">
        <v>6</v>
      </c>
      <c r="H342" s="10">
        <f t="shared" si="293"/>
        <v>42285.569299686184</v>
      </c>
      <c r="I342" s="1">
        <v>0.55000000000000004</v>
      </c>
      <c r="J342" s="10">
        <f t="shared" si="289"/>
        <v>23257.063114827404</v>
      </c>
      <c r="K342" s="2">
        <f t="shared" si="290"/>
        <v>19028.506184858779</v>
      </c>
      <c r="L342" s="1">
        <v>0.9</v>
      </c>
      <c r="M342" s="2">
        <f t="shared" si="287"/>
        <v>17885.273351459942</v>
      </c>
      <c r="N342" s="2">
        <f t="shared" si="291"/>
        <v>20190.786571996217</v>
      </c>
      <c r="O342" s="1">
        <f t="shared" si="286"/>
        <v>1.5762666045464006E-2</v>
      </c>
      <c r="T342" s="5">
        <f t="shared" si="294"/>
        <v>0</v>
      </c>
    </row>
    <row r="343" spans="1:20" x14ac:dyDescent="0.2">
      <c r="A343">
        <f t="shared" si="297"/>
        <v>-4700</v>
      </c>
      <c r="B343">
        <f t="shared" si="295"/>
        <v>341</v>
      </c>
      <c r="C343" s="3">
        <f t="shared" si="296"/>
        <v>6130</v>
      </c>
      <c r="D343" s="2">
        <f t="shared" si="288"/>
        <v>19028.506184858779</v>
      </c>
      <c r="E343" s="1">
        <v>0.37</v>
      </c>
      <c r="F343" s="2">
        <f t="shared" si="292"/>
        <v>7040.5472883977482</v>
      </c>
      <c r="G343" s="1">
        <v>6</v>
      </c>
      <c r="H343" s="10">
        <f t="shared" si="293"/>
        <v>42243.283730386487</v>
      </c>
      <c r="I343" s="1">
        <v>0.5</v>
      </c>
      <c r="J343" s="10">
        <f t="shared" si="289"/>
        <v>21121.641865193244</v>
      </c>
      <c r="K343" s="2">
        <f t="shared" si="290"/>
        <v>21121.641865193244</v>
      </c>
      <c r="L343" s="1">
        <v>0.9</v>
      </c>
      <c r="M343" s="2">
        <f t="shared" si="287"/>
        <v>18171.707914796596</v>
      </c>
      <c r="N343" s="2">
        <f t="shared" si="291"/>
        <v>21978.440135255431</v>
      </c>
      <c r="O343" s="1">
        <f t="shared" si="286"/>
        <v>8.1336689603902015E-2</v>
      </c>
      <c r="T343" s="5">
        <f t="shared" si="294"/>
        <v>0</v>
      </c>
    </row>
    <row r="344" spans="1:20" x14ac:dyDescent="0.2">
      <c r="A344">
        <f t="shared" si="297"/>
        <v>-4680</v>
      </c>
      <c r="B344">
        <f t="shared" si="295"/>
        <v>342</v>
      </c>
      <c r="C344" s="3">
        <f t="shared" si="296"/>
        <v>6150</v>
      </c>
      <c r="D344" s="2">
        <f t="shared" si="288"/>
        <v>21121.641865193244</v>
      </c>
      <c r="E344" s="1">
        <v>0.37</v>
      </c>
      <c r="F344" s="2">
        <f t="shared" si="292"/>
        <v>7815.0074901215003</v>
      </c>
      <c r="G344" s="1">
        <v>6</v>
      </c>
      <c r="H344" s="10">
        <f t="shared" si="293"/>
        <v>46890.044940729</v>
      </c>
      <c r="I344" s="1">
        <v>0.55000000000000004</v>
      </c>
      <c r="J344" s="10">
        <f t="shared" si="289"/>
        <v>25789.524717400953</v>
      </c>
      <c r="K344" s="2">
        <f t="shared" si="290"/>
        <v>21100.520223328047</v>
      </c>
      <c r="L344" s="1">
        <v>0.9</v>
      </c>
      <c r="M344" s="2">
        <f t="shared" si="287"/>
        <v>19780.596121729886</v>
      </c>
      <c r="N344" s="2">
        <f t="shared" si="291"/>
        <v>22441.565966791404</v>
      </c>
      <c r="O344" s="1">
        <f t="shared" si="286"/>
        <v>2.0636965897179296E-2</v>
      </c>
      <c r="T344" s="5">
        <f t="shared" si="294"/>
        <v>0</v>
      </c>
    </row>
    <row r="345" spans="1:20" x14ac:dyDescent="0.2">
      <c r="A345">
        <f t="shared" si="297"/>
        <v>-4660</v>
      </c>
      <c r="B345">
        <f t="shared" si="295"/>
        <v>343</v>
      </c>
      <c r="C345" s="3">
        <f t="shared" si="296"/>
        <v>6170</v>
      </c>
      <c r="D345" s="2">
        <f t="shared" si="288"/>
        <v>21100.520223328047</v>
      </c>
      <c r="E345" s="1">
        <v>0.37</v>
      </c>
      <c r="F345" s="2">
        <f t="shared" si="292"/>
        <v>7807.1924826313771</v>
      </c>
      <c r="G345" s="1">
        <v>6</v>
      </c>
      <c r="H345" s="10">
        <f t="shared" si="293"/>
        <v>46843.154895788262</v>
      </c>
      <c r="I345" s="1">
        <v>0.5</v>
      </c>
      <c r="J345" s="10">
        <f t="shared" si="289"/>
        <v>23421.577447894131</v>
      </c>
      <c r="K345" s="2">
        <f t="shared" si="290"/>
        <v>23421.577447894131</v>
      </c>
      <c r="L345" s="1">
        <v>0.9</v>
      </c>
      <c r="M345" s="2">
        <f t="shared" si="287"/>
        <v>20197.409370112266</v>
      </c>
      <c r="N345" s="2">
        <f t="shared" si="291"/>
        <v>24324.688301109909</v>
      </c>
      <c r="O345" s="1">
        <f t="shared" si="286"/>
        <v>7.74160931070422E-2</v>
      </c>
      <c r="T345" s="5">
        <f t="shared" si="294"/>
        <v>0</v>
      </c>
    </row>
    <row r="346" spans="1:20" x14ac:dyDescent="0.2">
      <c r="A346">
        <f t="shared" si="297"/>
        <v>-4640</v>
      </c>
      <c r="B346">
        <f t="shared" si="295"/>
        <v>344</v>
      </c>
      <c r="C346" s="3">
        <f t="shared" si="296"/>
        <v>6190</v>
      </c>
      <c r="D346" s="2">
        <f t="shared" si="288"/>
        <v>23421.577447894131</v>
      </c>
      <c r="E346" s="1">
        <v>0.37</v>
      </c>
      <c r="F346" s="2">
        <f t="shared" si="292"/>
        <v>8665.9836557208291</v>
      </c>
      <c r="G346" s="1">
        <v>6</v>
      </c>
      <c r="H346" s="10">
        <f t="shared" si="293"/>
        <v>51995.901934324975</v>
      </c>
      <c r="I346" s="1">
        <v>0.55000000000000004</v>
      </c>
      <c r="J346" s="10">
        <f t="shared" si="289"/>
        <v>28597.746063878738</v>
      </c>
      <c r="K346" s="2">
        <f t="shared" si="290"/>
        <v>23398.155870446237</v>
      </c>
      <c r="L346" s="1">
        <v>0.9</v>
      </c>
      <c r="M346" s="2">
        <f t="shared" si="287"/>
        <v>21892.21947099892</v>
      </c>
      <c r="N346" s="2">
        <f t="shared" si="291"/>
        <v>24927.513847341448</v>
      </c>
      <c r="O346" s="1">
        <f t="shared" si="286"/>
        <v>2.4183139559095315E-2</v>
      </c>
      <c r="T346" s="5">
        <f t="shared" si="294"/>
        <v>0</v>
      </c>
    </row>
    <row r="347" spans="1:20" x14ac:dyDescent="0.2">
      <c r="A347">
        <f t="shared" si="297"/>
        <v>-4620</v>
      </c>
      <c r="B347">
        <f t="shared" si="295"/>
        <v>345</v>
      </c>
      <c r="C347" s="3">
        <f t="shared" si="296"/>
        <v>6210</v>
      </c>
      <c r="D347" s="2">
        <f t="shared" si="288"/>
        <v>23398.155870446237</v>
      </c>
      <c r="E347" s="1">
        <v>0.37</v>
      </c>
      <c r="F347" s="2">
        <f t="shared" si="292"/>
        <v>8657.3176720651081</v>
      </c>
      <c r="G347" s="1">
        <v>6</v>
      </c>
      <c r="H347" s="10">
        <f t="shared" si="293"/>
        <v>51943.906032390645</v>
      </c>
      <c r="I347" s="1">
        <v>0.5</v>
      </c>
      <c r="J347" s="10">
        <f t="shared" si="289"/>
        <v>25971.953016195323</v>
      </c>
      <c r="K347" s="2">
        <f t="shared" si="290"/>
        <v>25971.953016195323</v>
      </c>
      <c r="L347" s="1">
        <v>0.9</v>
      </c>
      <c r="M347" s="2">
        <f t="shared" si="287"/>
        <v>22434.762462607305</v>
      </c>
      <c r="N347" s="2">
        <f t="shared" si="291"/>
        <v>26935.346424034255</v>
      </c>
      <c r="O347" s="1">
        <f t="shared" si="286"/>
        <v>7.4542667656252198E-2</v>
      </c>
      <c r="T347" s="5">
        <f t="shared" si="294"/>
        <v>0</v>
      </c>
    </row>
    <row r="348" spans="1:20" x14ac:dyDescent="0.2">
      <c r="A348">
        <f t="shared" si="297"/>
        <v>-4600</v>
      </c>
      <c r="B348">
        <f t="shared" si="295"/>
        <v>346</v>
      </c>
      <c r="C348" s="3">
        <f t="shared" si="296"/>
        <v>6230</v>
      </c>
      <c r="D348" s="2">
        <f t="shared" si="288"/>
        <v>25971.953016195323</v>
      </c>
      <c r="E348" s="1">
        <v>0.37</v>
      </c>
      <c r="F348" s="2">
        <f t="shared" si="292"/>
        <v>9609.6226159922699</v>
      </c>
      <c r="G348" s="1">
        <v>6</v>
      </c>
      <c r="H348" s="10">
        <f t="shared" si="293"/>
        <v>57657.735695953619</v>
      </c>
      <c r="I348" s="1">
        <v>0.55000000000000004</v>
      </c>
      <c r="J348" s="10">
        <f t="shared" si="289"/>
        <v>31711.754632774493</v>
      </c>
      <c r="K348" s="2">
        <f t="shared" si="290"/>
        <v>25945.981063179126</v>
      </c>
      <c r="L348" s="1">
        <v>0.9</v>
      </c>
      <c r="M348" s="2">
        <f t="shared" si="287"/>
        <v>24241.81178163083</v>
      </c>
      <c r="N348" s="2">
        <f t="shared" si="291"/>
        <v>27676.122297743619</v>
      </c>
      <c r="O348" s="1">
        <f t="shared" si="286"/>
        <v>2.6765883809154817E-2</v>
      </c>
      <c r="T348" s="5">
        <f t="shared" si="294"/>
        <v>0</v>
      </c>
    </row>
    <row r="349" spans="1:20" x14ac:dyDescent="0.2">
      <c r="A349">
        <f t="shared" si="297"/>
        <v>-4580</v>
      </c>
      <c r="B349">
        <f t="shared" si="295"/>
        <v>347</v>
      </c>
      <c r="C349" s="3">
        <f t="shared" si="296"/>
        <v>6250</v>
      </c>
      <c r="D349" s="2">
        <f t="shared" si="288"/>
        <v>25945.981063179126</v>
      </c>
      <c r="E349" s="1">
        <v>0.37</v>
      </c>
      <c r="F349" s="2">
        <f t="shared" si="292"/>
        <v>9600.0129933762764</v>
      </c>
      <c r="G349" s="1">
        <v>6</v>
      </c>
      <c r="H349" s="10">
        <f t="shared" si="293"/>
        <v>57600.077960257659</v>
      </c>
      <c r="I349" s="1">
        <v>0.55000000000000004</v>
      </c>
      <c r="J349" s="10">
        <f t="shared" si="289"/>
        <v>31680.042878141714</v>
      </c>
      <c r="K349" s="2">
        <f t="shared" si="290"/>
        <v>25920.035082115945</v>
      </c>
      <c r="L349" s="1">
        <v>0.9</v>
      </c>
      <c r="M349" s="2">
        <f t="shared" si="287"/>
        <v>24908.510067969259</v>
      </c>
      <c r="N349" s="2">
        <f t="shared" si="291"/>
        <v>26957.506077325812</v>
      </c>
      <c r="O349" s="1">
        <f t="shared" si="286"/>
        <v>-2.6657370246212852E-2</v>
      </c>
      <c r="T349" s="5">
        <f t="shared" si="294"/>
        <v>0</v>
      </c>
    </row>
    <row r="350" spans="1:20" x14ac:dyDescent="0.2">
      <c r="A350">
        <f t="shared" si="297"/>
        <v>-4560</v>
      </c>
      <c r="B350">
        <f t="shared" si="295"/>
        <v>348</v>
      </c>
      <c r="C350" s="3">
        <f t="shared" si="296"/>
        <v>6270</v>
      </c>
      <c r="D350" s="2">
        <f t="shared" si="288"/>
        <v>25920.035082115945</v>
      </c>
      <c r="E350" s="1">
        <v>0.37</v>
      </c>
      <c r="F350" s="2">
        <f t="shared" si="292"/>
        <v>9590.4129803829001</v>
      </c>
      <c r="G350" s="1">
        <v>6</v>
      </c>
      <c r="H350" s="10">
        <f t="shared" si="293"/>
        <v>57542.477882297404</v>
      </c>
      <c r="I350" s="1">
        <v>0.55000000000000004</v>
      </c>
      <c r="J350" s="10">
        <f t="shared" si="289"/>
        <v>31648.362835263575</v>
      </c>
      <c r="K350" s="2">
        <f t="shared" si="290"/>
        <v>25894.115047033829</v>
      </c>
      <c r="L350" s="1">
        <v>0.9</v>
      </c>
      <c r="M350" s="2">
        <f t="shared" si="287"/>
        <v>24261.75546959323</v>
      </c>
      <c r="N350" s="2">
        <f t="shared" si="291"/>
        <v>27552.394659556539</v>
      </c>
      <c r="O350" s="1">
        <f t="shared" si="286"/>
        <v>2.1591175271017345E-2</v>
      </c>
      <c r="T350" s="5">
        <f t="shared" si="294"/>
        <v>0</v>
      </c>
    </row>
    <row r="351" spans="1:20" x14ac:dyDescent="0.2">
      <c r="A351">
        <f t="shared" si="297"/>
        <v>-4540</v>
      </c>
      <c r="B351">
        <f t="shared" si="295"/>
        <v>349</v>
      </c>
      <c r="C351" s="3">
        <f t="shared" si="296"/>
        <v>6290</v>
      </c>
      <c r="D351" s="2">
        <f t="shared" si="288"/>
        <v>25894.115047033829</v>
      </c>
      <c r="E351" s="1">
        <v>0.37</v>
      </c>
      <c r="F351" s="2">
        <f t="shared" si="292"/>
        <v>9580.8225674025161</v>
      </c>
      <c r="G351" s="1">
        <v>6</v>
      </c>
      <c r="H351" s="10">
        <f t="shared" si="293"/>
        <v>57484.935404415097</v>
      </c>
      <c r="I351" s="23">
        <v>0.75</v>
      </c>
      <c r="J351" s="10">
        <f t="shared" si="289"/>
        <v>43113.701553311323</v>
      </c>
      <c r="K351" s="2">
        <f t="shared" si="290"/>
        <v>14371.233851103774</v>
      </c>
      <c r="L351" s="1">
        <v>0.9</v>
      </c>
      <c r="M351" s="2">
        <f t="shared" si="287"/>
        <v>24797.155193600887</v>
      </c>
      <c r="N351" s="2">
        <f t="shared" si="291"/>
        <v>15468.193704536712</v>
      </c>
      <c r="O351" s="1">
        <f t="shared" si="286"/>
        <v>-0.78122896479345327</v>
      </c>
      <c r="T351" s="5">
        <f t="shared" si="294"/>
        <v>0</v>
      </c>
    </row>
    <row r="352" spans="1:20" x14ac:dyDescent="0.2">
      <c r="A352">
        <f t="shared" si="297"/>
        <v>-4520</v>
      </c>
      <c r="B352">
        <f t="shared" si="295"/>
        <v>350</v>
      </c>
      <c r="C352" s="3">
        <f t="shared" si="296"/>
        <v>6310</v>
      </c>
      <c r="D352" s="2">
        <f t="shared" si="288"/>
        <v>14371.233851103774</v>
      </c>
      <c r="E352" s="1">
        <v>0.37</v>
      </c>
      <c r="F352" s="2">
        <f t="shared" si="292"/>
        <v>5317.3565249083968</v>
      </c>
      <c r="G352" s="1">
        <v>6</v>
      </c>
      <c r="H352" s="10">
        <f t="shared" si="293"/>
        <v>31904.139149450381</v>
      </c>
      <c r="I352" s="1">
        <v>0.55000000000000004</v>
      </c>
      <c r="J352" s="10">
        <f t="shared" si="289"/>
        <v>17547.276532197709</v>
      </c>
      <c r="K352" s="2">
        <f t="shared" si="290"/>
        <v>14356.862617252671</v>
      </c>
      <c r="L352" s="1">
        <v>0.9</v>
      </c>
      <c r="M352" s="2">
        <f t="shared" si="287"/>
        <v>13921.374334083041</v>
      </c>
      <c r="N352" s="2">
        <f t="shared" si="291"/>
        <v>14806.722134273405</v>
      </c>
      <c r="O352" s="1">
        <f t="shared" si="286"/>
        <v>-4.4673734285334263E-2</v>
      </c>
      <c r="T352" s="5">
        <f t="shared" si="294"/>
        <v>0</v>
      </c>
    </row>
    <row r="353" spans="1:20" x14ac:dyDescent="0.2">
      <c r="A353">
        <f t="shared" si="297"/>
        <v>-4500</v>
      </c>
      <c r="B353">
        <f t="shared" si="295"/>
        <v>351</v>
      </c>
      <c r="C353" s="3">
        <f t="shared" si="296"/>
        <v>6330</v>
      </c>
      <c r="D353" s="2">
        <f t="shared" si="288"/>
        <v>14356.862617252671</v>
      </c>
      <c r="E353" s="1">
        <v>0.37</v>
      </c>
      <c r="F353" s="2">
        <f t="shared" si="292"/>
        <v>5312.0391683834878</v>
      </c>
      <c r="G353" s="1">
        <v>6</v>
      </c>
      <c r="H353" s="10">
        <f t="shared" si="293"/>
        <v>31872.235010300927</v>
      </c>
      <c r="I353" s="1">
        <v>0.55000000000000004</v>
      </c>
      <c r="J353" s="10">
        <f t="shared" si="289"/>
        <v>17529.729255665512</v>
      </c>
      <c r="K353" s="2">
        <f t="shared" si="290"/>
        <v>14342.505754635415</v>
      </c>
      <c r="L353" s="1">
        <v>0.9</v>
      </c>
      <c r="M353" s="2">
        <f t="shared" si="287"/>
        <v>13326.049920846064</v>
      </c>
      <c r="N353" s="2">
        <f t="shared" si="291"/>
        <v>15373.318451042021</v>
      </c>
      <c r="O353" s="1">
        <f t="shared" si="286"/>
        <v>3.6855823846556189E-2</v>
      </c>
      <c r="T353" s="5">
        <f t="shared" si="294"/>
        <v>0</v>
      </c>
    </row>
    <row r="354" spans="1:20" x14ac:dyDescent="0.2">
      <c r="A354">
        <f t="shared" si="297"/>
        <v>-4480</v>
      </c>
      <c r="B354">
        <f t="shared" si="295"/>
        <v>352</v>
      </c>
      <c r="C354" s="3">
        <f t="shared" si="296"/>
        <v>6350</v>
      </c>
      <c r="D354" s="2">
        <f t="shared" si="288"/>
        <v>14342.505754635415</v>
      </c>
      <c r="E354" s="1">
        <v>0.37</v>
      </c>
      <c r="F354" s="2">
        <f t="shared" si="292"/>
        <v>5306.7271292151036</v>
      </c>
      <c r="G354" s="1">
        <v>6</v>
      </c>
      <c r="H354" s="10">
        <f t="shared" si="293"/>
        <v>31840.362775290621</v>
      </c>
      <c r="I354" s="1">
        <v>0.5</v>
      </c>
      <c r="J354" s="10">
        <f t="shared" si="289"/>
        <v>15920.181387645311</v>
      </c>
      <c r="K354" s="2">
        <f t="shared" si="290"/>
        <v>15920.181387645311</v>
      </c>
      <c r="L354" s="1">
        <v>0.9</v>
      </c>
      <c r="M354" s="2">
        <f t="shared" si="287"/>
        <v>13835.98660593782</v>
      </c>
      <c r="N354" s="2">
        <f t="shared" si="291"/>
        <v>16426.700536342905</v>
      </c>
      <c r="O354" s="1">
        <f t="shared" ref="O354:O417" si="298">SUM(N354-N353)/N354</f>
        <v>6.4126212258533044E-2</v>
      </c>
      <c r="T354" s="5">
        <f t="shared" si="294"/>
        <v>0</v>
      </c>
    </row>
    <row r="355" spans="1:20" x14ac:dyDescent="0.2">
      <c r="A355">
        <f t="shared" si="297"/>
        <v>-4460</v>
      </c>
      <c r="B355">
        <f t="shared" si="295"/>
        <v>353</v>
      </c>
      <c r="C355" s="3">
        <f t="shared" si="296"/>
        <v>6370</v>
      </c>
      <c r="D355" s="2">
        <f t="shared" si="288"/>
        <v>15920.181387645311</v>
      </c>
      <c r="E355" s="1">
        <v>0.37</v>
      </c>
      <c r="F355" s="2">
        <f t="shared" si="292"/>
        <v>5890.4671134287646</v>
      </c>
      <c r="G355" s="1">
        <v>6</v>
      </c>
      <c r="H355" s="10">
        <f t="shared" si="293"/>
        <v>35342.802680572589</v>
      </c>
      <c r="I355" s="1">
        <v>0.55000000000000004</v>
      </c>
      <c r="J355" s="10">
        <f t="shared" si="289"/>
        <v>19438.541474314927</v>
      </c>
      <c r="K355" s="2">
        <f t="shared" si="290"/>
        <v>15904.261206257663</v>
      </c>
      <c r="L355" s="1">
        <v>0.9</v>
      </c>
      <c r="M355" s="2">
        <f t="shared" si="287"/>
        <v>14784.030482708615</v>
      </c>
      <c r="N355" s="2">
        <f t="shared" si="291"/>
        <v>17040.41211119436</v>
      </c>
      <c r="O355" s="1">
        <f t="shared" si="298"/>
        <v>3.6015066469448215E-2</v>
      </c>
      <c r="T355" s="5">
        <f t="shared" si="294"/>
        <v>0</v>
      </c>
    </row>
    <row r="356" spans="1:20" x14ac:dyDescent="0.2">
      <c r="A356">
        <f t="shared" si="297"/>
        <v>-4440</v>
      </c>
      <c r="B356">
        <f t="shared" si="295"/>
        <v>354</v>
      </c>
      <c r="C356" s="3">
        <f t="shared" si="296"/>
        <v>6390</v>
      </c>
      <c r="D356" s="2">
        <f t="shared" si="288"/>
        <v>15904.261206257663</v>
      </c>
      <c r="E356" s="1">
        <v>0.37</v>
      </c>
      <c r="F356" s="2">
        <f t="shared" si="292"/>
        <v>5884.576646315335</v>
      </c>
      <c r="G356" s="1">
        <v>6</v>
      </c>
      <c r="H356" s="10">
        <f t="shared" si="293"/>
        <v>35307.459877892012</v>
      </c>
      <c r="I356" s="1">
        <v>0.55000000000000004</v>
      </c>
      <c r="J356" s="10">
        <f t="shared" si="289"/>
        <v>19419.102932840608</v>
      </c>
      <c r="K356" s="2">
        <f t="shared" si="290"/>
        <v>15888.356945051404</v>
      </c>
      <c r="L356" s="1">
        <v>0.9</v>
      </c>
      <c r="M356" s="2">
        <f t="shared" si="287"/>
        <v>15336.370900074924</v>
      </c>
      <c r="N356" s="2">
        <f t="shared" si="291"/>
        <v>16456.247251234141</v>
      </c>
      <c r="O356" s="1">
        <f t="shared" si="298"/>
        <v>-3.5498060465542033E-2</v>
      </c>
      <c r="T356" s="5">
        <f t="shared" si="294"/>
        <v>0</v>
      </c>
    </row>
    <row r="357" spans="1:20" x14ac:dyDescent="0.2">
      <c r="A357">
        <f t="shared" si="297"/>
        <v>-4420</v>
      </c>
      <c r="B357">
        <f t="shared" si="295"/>
        <v>355</v>
      </c>
      <c r="C357" s="3">
        <f t="shared" si="296"/>
        <v>6410</v>
      </c>
      <c r="D357" s="2">
        <f t="shared" si="288"/>
        <v>15888.356945051404</v>
      </c>
      <c r="E357" s="1">
        <v>0.37</v>
      </c>
      <c r="F357" s="2">
        <f t="shared" si="292"/>
        <v>5878.6920696690195</v>
      </c>
      <c r="G357" s="1">
        <v>6</v>
      </c>
      <c r="H357" s="10">
        <f t="shared" si="293"/>
        <v>35272.152418014113</v>
      </c>
      <c r="I357" s="1">
        <v>0.55000000000000004</v>
      </c>
      <c r="J357" s="10">
        <f t="shared" si="289"/>
        <v>19399.683829907764</v>
      </c>
      <c r="K357" s="2">
        <f t="shared" si="290"/>
        <v>15872.468588106349</v>
      </c>
      <c r="L357" s="1">
        <v>0.9</v>
      </c>
      <c r="M357" s="2">
        <f t="shared" si="287"/>
        <v>14810.622526110727</v>
      </c>
      <c r="N357" s="2">
        <f t="shared" si="291"/>
        <v>16950.203007047028</v>
      </c>
      <c r="O357" s="1">
        <f t="shared" si="298"/>
        <v>2.9141583472925111E-2</v>
      </c>
      <c r="T357" s="5">
        <f t="shared" si="294"/>
        <v>0</v>
      </c>
    </row>
    <row r="358" spans="1:20" x14ac:dyDescent="0.2">
      <c r="A358">
        <f t="shared" si="297"/>
        <v>-4400</v>
      </c>
      <c r="B358">
        <f t="shared" si="295"/>
        <v>356</v>
      </c>
      <c r="C358" s="3">
        <f t="shared" si="296"/>
        <v>6430</v>
      </c>
      <c r="D358" s="2">
        <f t="shared" si="288"/>
        <v>15872.468588106349</v>
      </c>
      <c r="E358" s="1">
        <v>0.37</v>
      </c>
      <c r="F358" s="2">
        <f t="shared" si="292"/>
        <v>5872.8133775993492</v>
      </c>
      <c r="G358" s="1">
        <v>6</v>
      </c>
      <c r="H358" s="10">
        <f t="shared" si="293"/>
        <v>35236.880265596097</v>
      </c>
      <c r="I358" s="1">
        <v>0.5</v>
      </c>
      <c r="J358" s="10">
        <f t="shared" si="289"/>
        <v>17618.440132798049</v>
      </c>
      <c r="K358" s="2">
        <f t="shared" si="290"/>
        <v>17618.440132798049</v>
      </c>
      <c r="L358" s="1">
        <v>0.9</v>
      </c>
      <c r="M358" s="2">
        <f t="shared" si="287"/>
        <v>15255.182706342326</v>
      </c>
      <c r="N358" s="2">
        <f t="shared" si="291"/>
        <v>18235.726014562068</v>
      </c>
      <c r="O358" s="1">
        <f t="shared" si="298"/>
        <v>7.0494753347823388E-2</v>
      </c>
      <c r="T358" s="5">
        <f t="shared" si="294"/>
        <v>0</v>
      </c>
    </row>
    <row r="359" spans="1:20" x14ac:dyDescent="0.2">
      <c r="A359">
        <f t="shared" si="297"/>
        <v>-4380</v>
      </c>
      <c r="B359">
        <f t="shared" si="295"/>
        <v>357</v>
      </c>
      <c r="C359" s="3">
        <f t="shared" si="296"/>
        <v>6450</v>
      </c>
      <c r="D359" s="2">
        <f t="shared" si="288"/>
        <v>17618.440132798049</v>
      </c>
      <c r="E359" s="1">
        <v>0.37</v>
      </c>
      <c r="F359" s="2">
        <f t="shared" si="292"/>
        <v>6518.8228491352775</v>
      </c>
      <c r="G359" s="1">
        <v>6</v>
      </c>
      <c r="H359" s="10">
        <f t="shared" si="293"/>
        <v>39112.937094811663</v>
      </c>
      <c r="I359" s="1">
        <v>0.55000000000000004</v>
      </c>
      <c r="J359" s="10">
        <f t="shared" si="289"/>
        <v>21512.115402146417</v>
      </c>
      <c r="K359" s="2">
        <f t="shared" si="290"/>
        <v>17600.821692665246</v>
      </c>
      <c r="L359" s="1">
        <v>0.9</v>
      </c>
      <c r="M359" s="2">
        <f t="shared" si="287"/>
        <v>16412.153413105862</v>
      </c>
      <c r="N359" s="2">
        <f t="shared" si="291"/>
        <v>18807.108412357436</v>
      </c>
      <c r="O359" s="1">
        <f t="shared" si="298"/>
        <v>3.0381193390682813E-2</v>
      </c>
      <c r="T359" s="5">
        <f t="shared" si="294"/>
        <v>0</v>
      </c>
    </row>
    <row r="360" spans="1:20" x14ac:dyDescent="0.2">
      <c r="A360">
        <f t="shared" si="297"/>
        <v>-4360</v>
      </c>
      <c r="B360">
        <f t="shared" si="295"/>
        <v>358</v>
      </c>
      <c r="C360" s="3">
        <f t="shared" si="296"/>
        <v>6470</v>
      </c>
      <c r="D360" s="2">
        <f t="shared" si="288"/>
        <v>17600.821692665246</v>
      </c>
      <c r="E360" s="1">
        <v>0.37</v>
      </c>
      <c r="F360" s="2">
        <f t="shared" si="292"/>
        <v>6512.3040262861405</v>
      </c>
      <c r="G360" s="1">
        <v>6</v>
      </c>
      <c r="H360" s="10">
        <f t="shared" si="293"/>
        <v>39073.824157716845</v>
      </c>
      <c r="I360" s="1">
        <v>0.5</v>
      </c>
      <c r="J360" s="10">
        <f t="shared" si="289"/>
        <v>19536.912078858422</v>
      </c>
      <c r="K360" s="2">
        <f t="shared" si="290"/>
        <v>19536.912078858422</v>
      </c>
      <c r="L360" s="1">
        <v>0.9</v>
      </c>
      <c r="M360" s="2">
        <f t="shared" si="287"/>
        <v>16926.397571121692</v>
      </c>
      <c r="N360" s="2">
        <f t="shared" si="291"/>
        <v>20211.336200401973</v>
      </c>
      <c r="O360" s="1">
        <f t="shared" si="298"/>
        <v>6.9477236641910314E-2</v>
      </c>
      <c r="T360" s="5">
        <f t="shared" si="294"/>
        <v>0</v>
      </c>
    </row>
    <row r="361" spans="1:20" x14ac:dyDescent="0.2">
      <c r="A361">
        <f t="shared" si="297"/>
        <v>-4340</v>
      </c>
      <c r="B361">
        <f t="shared" si="295"/>
        <v>359</v>
      </c>
      <c r="C361" s="3">
        <f t="shared" si="296"/>
        <v>6490</v>
      </c>
      <c r="D361" s="2">
        <f t="shared" si="288"/>
        <v>19536.912078858422</v>
      </c>
      <c r="E361" s="1">
        <v>0.37</v>
      </c>
      <c r="F361" s="2">
        <f t="shared" si="292"/>
        <v>7228.6574691776159</v>
      </c>
      <c r="G361" s="1">
        <v>6</v>
      </c>
      <c r="H361" s="10">
        <f t="shared" si="293"/>
        <v>43371.944815065697</v>
      </c>
      <c r="I361" s="1">
        <v>0.55000000000000004</v>
      </c>
      <c r="J361" s="10">
        <f t="shared" si="289"/>
        <v>23854.569648286135</v>
      </c>
      <c r="K361" s="2">
        <f t="shared" si="290"/>
        <v>19517.375166779562</v>
      </c>
      <c r="L361" s="1">
        <v>0.9</v>
      </c>
      <c r="M361" s="2">
        <f t="shared" si="287"/>
        <v>18190.202580361776</v>
      </c>
      <c r="N361" s="2">
        <f t="shared" si="291"/>
        <v>20864.084665276208</v>
      </c>
      <c r="O361" s="1">
        <f t="shared" si="298"/>
        <v>3.1285746551853073E-2</v>
      </c>
      <c r="T361" s="5">
        <f t="shared" si="294"/>
        <v>0</v>
      </c>
    </row>
    <row r="362" spans="1:20" x14ac:dyDescent="0.2">
      <c r="A362">
        <f t="shared" si="297"/>
        <v>-4320</v>
      </c>
      <c r="B362">
        <f t="shared" si="295"/>
        <v>360</v>
      </c>
      <c r="C362" s="3">
        <f t="shared" si="296"/>
        <v>6510</v>
      </c>
      <c r="D362" s="2">
        <f t="shared" si="288"/>
        <v>19517.375166779562</v>
      </c>
      <c r="E362" s="1">
        <v>0.37</v>
      </c>
      <c r="F362" s="2">
        <f t="shared" si="292"/>
        <v>7221.4288117084379</v>
      </c>
      <c r="G362" s="1">
        <v>6</v>
      </c>
      <c r="H362" s="10">
        <f t="shared" si="293"/>
        <v>43328.572870250631</v>
      </c>
      <c r="I362" s="1">
        <v>0.5</v>
      </c>
      <c r="J362" s="10">
        <f t="shared" si="289"/>
        <v>21664.286435125316</v>
      </c>
      <c r="K362" s="2">
        <f t="shared" si="290"/>
        <v>21664.286435125316</v>
      </c>
      <c r="L362" s="1">
        <v>0.9</v>
      </c>
      <c r="M362" s="2">
        <f t="shared" si="287"/>
        <v>18777.676198748588</v>
      </c>
      <c r="N362" s="2">
        <f t="shared" si="291"/>
        <v>22403.985403156294</v>
      </c>
      <c r="O362" s="1">
        <f t="shared" si="298"/>
        <v>6.8733339634435869E-2</v>
      </c>
      <c r="T362" s="5">
        <f t="shared" si="294"/>
        <v>0</v>
      </c>
    </row>
    <row r="363" spans="1:20" x14ac:dyDescent="0.2">
      <c r="A363">
        <f t="shared" si="297"/>
        <v>-4300</v>
      </c>
      <c r="B363">
        <f t="shared" si="295"/>
        <v>361</v>
      </c>
      <c r="C363" s="3">
        <f t="shared" si="296"/>
        <v>6530</v>
      </c>
      <c r="D363" s="2">
        <f t="shared" si="288"/>
        <v>21664.286435125316</v>
      </c>
      <c r="E363" s="1">
        <v>0.37</v>
      </c>
      <c r="F363" s="2">
        <f t="shared" si="292"/>
        <v>8015.7859809963666</v>
      </c>
      <c r="G363" s="1">
        <v>6</v>
      </c>
      <c r="H363" s="10">
        <f t="shared" si="293"/>
        <v>48094.715885978199</v>
      </c>
      <c r="I363" s="1">
        <v>0.55000000000000004</v>
      </c>
      <c r="J363" s="10">
        <f t="shared" si="289"/>
        <v>26452.093737288011</v>
      </c>
      <c r="K363" s="2">
        <f t="shared" si="290"/>
        <v>21642.622148690189</v>
      </c>
      <c r="L363" s="1">
        <v>0.9</v>
      </c>
      <c r="M363" s="2">
        <f t="shared" si="287"/>
        <v>20163.586862840664</v>
      </c>
      <c r="N363" s="2">
        <f t="shared" si="291"/>
        <v>23143.321720974836</v>
      </c>
      <c r="O363" s="1">
        <f t="shared" si="298"/>
        <v>3.194598972145303E-2</v>
      </c>
      <c r="T363" s="5">
        <f t="shared" si="294"/>
        <v>0</v>
      </c>
    </row>
    <row r="364" spans="1:20" x14ac:dyDescent="0.2">
      <c r="A364">
        <f t="shared" si="297"/>
        <v>-4280</v>
      </c>
      <c r="B364">
        <f t="shared" si="295"/>
        <v>362</v>
      </c>
      <c r="C364" s="3">
        <f t="shared" si="296"/>
        <v>6550</v>
      </c>
      <c r="D364" s="2">
        <f t="shared" si="288"/>
        <v>21642.622148690189</v>
      </c>
      <c r="E364" s="1">
        <v>0.37</v>
      </c>
      <c r="F364" s="2">
        <f t="shared" si="292"/>
        <v>8007.7701950153696</v>
      </c>
      <c r="G364" s="1">
        <v>6</v>
      </c>
      <c r="H364" s="10">
        <f t="shared" si="293"/>
        <v>48046.621170092214</v>
      </c>
      <c r="I364" s="1">
        <v>0.55000000000000004</v>
      </c>
      <c r="J364" s="10">
        <f t="shared" si="289"/>
        <v>26425.64164355072</v>
      </c>
      <c r="K364" s="2">
        <f t="shared" si="290"/>
        <v>21620.979526541494</v>
      </c>
      <c r="L364" s="1">
        <v>0.9</v>
      </c>
      <c r="M364" s="2">
        <f t="shared" si="287"/>
        <v>20828.989548877355</v>
      </c>
      <c r="N364" s="2">
        <f t="shared" si="291"/>
        <v>22434.612126354325</v>
      </c>
      <c r="O364" s="1">
        <f t="shared" si="298"/>
        <v>-3.1590008805544648E-2</v>
      </c>
      <c r="T364" s="5">
        <f t="shared" si="294"/>
        <v>0</v>
      </c>
    </row>
    <row r="365" spans="1:20" x14ac:dyDescent="0.2">
      <c r="A365">
        <f t="shared" si="297"/>
        <v>-4260</v>
      </c>
      <c r="B365">
        <f t="shared" si="295"/>
        <v>363</v>
      </c>
      <c r="C365" s="3">
        <f t="shared" si="296"/>
        <v>6570</v>
      </c>
      <c r="D365" s="2">
        <f t="shared" si="288"/>
        <v>21620.979526541494</v>
      </c>
      <c r="E365" s="1">
        <v>0.37</v>
      </c>
      <c r="F365" s="2">
        <f t="shared" si="292"/>
        <v>7999.7624248203529</v>
      </c>
      <c r="G365" s="1">
        <v>6</v>
      </c>
      <c r="H365" s="10">
        <f t="shared" si="293"/>
        <v>47998.574548922115</v>
      </c>
      <c r="I365" s="1">
        <v>0.55000000000000004</v>
      </c>
      <c r="J365" s="10">
        <f t="shared" si="289"/>
        <v>26399.216001907167</v>
      </c>
      <c r="K365" s="2">
        <f t="shared" si="290"/>
        <v>21599.358547014948</v>
      </c>
      <c r="L365" s="1">
        <v>0.9</v>
      </c>
      <c r="M365" s="2">
        <f t="shared" si="287"/>
        <v>20191.150913718891</v>
      </c>
      <c r="N365" s="2">
        <f t="shared" si="291"/>
        <v>23029.187159837551</v>
      </c>
      <c r="O365" s="1">
        <f t="shared" si="298"/>
        <v>2.5818324778746581E-2</v>
      </c>
      <c r="T365" s="5">
        <f t="shared" si="294"/>
        <v>0</v>
      </c>
    </row>
    <row r="366" spans="1:20" x14ac:dyDescent="0.2">
      <c r="A366">
        <f t="shared" si="297"/>
        <v>-4240</v>
      </c>
      <c r="B366">
        <f t="shared" si="295"/>
        <v>364</v>
      </c>
      <c r="C366" s="3">
        <f t="shared" si="296"/>
        <v>6590</v>
      </c>
      <c r="D366" s="2">
        <f t="shared" si="288"/>
        <v>21599.358547014948</v>
      </c>
      <c r="E366" s="1">
        <v>0.37</v>
      </c>
      <c r="F366" s="2">
        <f t="shared" si="292"/>
        <v>7991.7626623955312</v>
      </c>
      <c r="G366" s="1">
        <v>6</v>
      </c>
      <c r="H366" s="10">
        <f t="shared" si="293"/>
        <v>47950.575974373191</v>
      </c>
      <c r="I366" s="1">
        <v>0.5</v>
      </c>
      <c r="J366" s="10">
        <f t="shared" si="289"/>
        <v>23975.287987186595</v>
      </c>
      <c r="K366" s="2">
        <f t="shared" si="290"/>
        <v>23975.287987186595</v>
      </c>
      <c r="L366" s="1">
        <v>0.9</v>
      </c>
      <c r="M366" s="2">
        <f t="shared" si="287"/>
        <v>20726.268443853798</v>
      </c>
      <c r="N366" s="2">
        <f t="shared" si="291"/>
        <v>24848.378090347745</v>
      </c>
      <c r="O366" s="1">
        <f t="shared" si="298"/>
        <v>7.3211656869341182E-2</v>
      </c>
      <c r="T366" s="5">
        <f t="shared" si="294"/>
        <v>0</v>
      </c>
    </row>
    <row r="367" spans="1:20" x14ac:dyDescent="0.2">
      <c r="A367">
        <f t="shared" si="297"/>
        <v>-4220</v>
      </c>
      <c r="B367">
        <f t="shared" si="295"/>
        <v>365</v>
      </c>
      <c r="C367" s="3">
        <f t="shared" si="296"/>
        <v>6610</v>
      </c>
      <c r="D367" s="2">
        <f t="shared" si="288"/>
        <v>23975.287987186595</v>
      </c>
      <c r="E367" s="1">
        <v>0.37</v>
      </c>
      <c r="F367" s="2">
        <f t="shared" si="292"/>
        <v>8870.8565552590408</v>
      </c>
      <c r="G367" s="1">
        <v>6</v>
      </c>
      <c r="H367" s="10">
        <f t="shared" si="293"/>
        <v>53225.139331554245</v>
      </c>
      <c r="I367" s="1">
        <v>0.55000000000000004</v>
      </c>
      <c r="J367" s="10">
        <f t="shared" si="289"/>
        <v>29273.826632354838</v>
      </c>
      <c r="K367" s="2">
        <f t="shared" si="290"/>
        <v>23951.312699199407</v>
      </c>
      <c r="L367" s="1">
        <v>0.9</v>
      </c>
      <c r="M367" s="2">
        <f t="shared" si="287"/>
        <v>22363.540281312973</v>
      </c>
      <c r="N367" s="2">
        <f t="shared" si="291"/>
        <v>25563.060405073029</v>
      </c>
      <c r="O367" s="1">
        <f t="shared" si="298"/>
        <v>2.7957619447765876E-2</v>
      </c>
      <c r="T367" s="5">
        <f t="shared" si="294"/>
        <v>0</v>
      </c>
    </row>
    <row r="368" spans="1:20" x14ac:dyDescent="0.2">
      <c r="A368">
        <f t="shared" si="297"/>
        <v>-4200</v>
      </c>
      <c r="B368">
        <f t="shared" si="295"/>
        <v>366</v>
      </c>
      <c r="C368" s="3">
        <f t="shared" si="296"/>
        <v>6630</v>
      </c>
      <c r="D368" s="2">
        <f t="shared" si="288"/>
        <v>23951.312699199407</v>
      </c>
      <c r="E368" s="1">
        <v>0.37</v>
      </c>
      <c r="F368" s="2">
        <f t="shared" si="292"/>
        <v>8861.9856987037801</v>
      </c>
      <c r="G368" s="1">
        <v>6</v>
      </c>
      <c r="H368" s="10">
        <f t="shared" si="293"/>
        <v>53171.914192222685</v>
      </c>
      <c r="I368" s="1">
        <v>0.55000000000000004</v>
      </c>
      <c r="J368" s="10">
        <f t="shared" si="289"/>
        <v>29244.55280572248</v>
      </c>
      <c r="K368" s="2">
        <f t="shared" si="290"/>
        <v>23927.361386500204</v>
      </c>
      <c r="L368" s="1">
        <v>0.9</v>
      </c>
      <c r="M368" s="2">
        <f t="shared" si="287"/>
        <v>23006.754364565728</v>
      </c>
      <c r="N368" s="2">
        <f t="shared" si="291"/>
        <v>24871.919721133883</v>
      </c>
      <c r="O368" s="1">
        <f t="shared" si="298"/>
        <v>-2.7787991103552716E-2</v>
      </c>
      <c r="T368" s="5">
        <f t="shared" si="294"/>
        <v>0</v>
      </c>
    </row>
    <row r="369" spans="1:20" x14ac:dyDescent="0.2">
      <c r="A369">
        <f t="shared" si="297"/>
        <v>-4180</v>
      </c>
      <c r="B369">
        <f t="shared" si="295"/>
        <v>367</v>
      </c>
      <c r="C369" s="3">
        <f t="shared" si="296"/>
        <v>6650</v>
      </c>
      <c r="D369" s="2">
        <f t="shared" si="288"/>
        <v>23927.361386500204</v>
      </c>
      <c r="E369" s="1">
        <v>0.37</v>
      </c>
      <c r="F369" s="2">
        <f t="shared" si="292"/>
        <v>8853.1237130050758</v>
      </c>
      <c r="G369" s="1">
        <v>6</v>
      </c>
      <c r="H369" s="10">
        <f t="shared" si="293"/>
        <v>53118.742278030455</v>
      </c>
      <c r="I369" s="1">
        <v>0.5</v>
      </c>
      <c r="J369" s="10">
        <f t="shared" si="289"/>
        <v>26559.371139015228</v>
      </c>
      <c r="K369" s="2">
        <f t="shared" si="290"/>
        <v>26559.371139015228</v>
      </c>
      <c r="L369" s="1">
        <v>0.9</v>
      </c>
      <c r="M369" s="2">
        <f t="shared" si="287"/>
        <v>22384.727749020494</v>
      </c>
      <c r="N369" s="2">
        <f t="shared" si="291"/>
        <v>28102.004776494934</v>
      </c>
      <c r="O369" s="1">
        <f t="shared" si="298"/>
        <v>0.11494144567446508</v>
      </c>
      <c r="T369" s="5">
        <f t="shared" si="294"/>
        <v>0</v>
      </c>
    </row>
    <row r="370" spans="1:20" x14ac:dyDescent="0.2">
      <c r="A370">
        <f t="shared" si="297"/>
        <v>-4160</v>
      </c>
      <c r="B370">
        <f t="shared" si="295"/>
        <v>368</v>
      </c>
      <c r="C370" s="3">
        <f t="shared" si="296"/>
        <v>6670</v>
      </c>
      <c r="D370" s="2">
        <f t="shared" si="288"/>
        <v>26559.371139015228</v>
      </c>
      <c r="E370" s="1">
        <v>0.37</v>
      </c>
      <c r="F370" s="2">
        <f t="shared" si="292"/>
        <v>9826.9673214356335</v>
      </c>
      <c r="G370" s="1">
        <v>6</v>
      </c>
      <c r="H370" s="10">
        <f t="shared" si="293"/>
        <v>58961.803928613801</v>
      </c>
      <c r="I370" s="1">
        <v>0.55000000000000004</v>
      </c>
      <c r="J370" s="10">
        <f t="shared" si="289"/>
        <v>32428.992160737595</v>
      </c>
      <c r="K370" s="2">
        <f t="shared" si="290"/>
        <v>26532.811767876206</v>
      </c>
      <c r="L370" s="1">
        <v>0.9</v>
      </c>
      <c r="M370" s="2">
        <f t="shared" si="287"/>
        <v>25291.80429884544</v>
      </c>
      <c r="N370" s="2">
        <f t="shared" si="291"/>
        <v>27800.378608045998</v>
      </c>
      <c r="O370" s="1">
        <f t="shared" si="298"/>
        <v>-1.0849714412221696E-2</v>
      </c>
      <c r="T370" s="5">
        <f t="shared" si="294"/>
        <v>0</v>
      </c>
    </row>
    <row r="371" spans="1:20" x14ac:dyDescent="0.2">
      <c r="A371">
        <f t="shared" si="297"/>
        <v>-4140</v>
      </c>
      <c r="B371">
        <f t="shared" si="295"/>
        <v>369</v>
      </c>
      <c r="C371" s="3">
        <f t="shared" si="296"/>
        <v>6690</v>
      </c>
      <c r="D371" s="2">
        <f t="shared" si="288"/>
        <v>26532.811767876206</v>
      </c>
      <c r="E371" s="1">
        <v>0.37</v>
      </c>
      <c r="F371" s="2">
        <f t="shared" si="292"/>
        <v>9817.1403541141954</v>
      </c>
      <c r="G371" s="1">
        <v>6</v>
      </c>
      <c r="H371" s="10">
        <f t="shared" si="293"/>
        <v>58902.842124685172</v>
      </c>
      <c r="I371" s="1">
        <v>0.55000000000000004</v>
      </c>
      <c r="J371" s="10">
        <f t="shared" si="289"/>
        <v>32396.563168576846</v>
      </c>
      <c r="K371" s="2">
        <f t="shared" si="290"/>
        <v>26506.278956108326</v>
      </c>
      <c r="L371" s="1">
        <v>0.9</v>
      </c>
      <c r="M371" s="2">
        <f t="shared" si="287"/>
        <v>25020.3407472414</v>
      </c>
      <c r="N371" s="2">
        <f t="shared" si="291"/>
        <v>28018.749976743133</v>
      </c>
      <c r="O371" s="1">
        <f t="shared" si="298"/>
        <v>7.7937584252828354E-3</v>
      </c>
      <c r="T371" s="5">
        <f t="shared" si="294"/>
        <v>0</v>
      </c>
    </row>
    <row r="372" spans="1:20" x14ac:dyDescent="0.2">
      <c r="A372">
        <f t="shared" si="297"/>
        <v>-4120</v>
      </c>
      <c r="B372">
        <f t="shared" si="295"/>
        <v>370</v>
      </c>
      <c r="C372" s="3">
        <f t="shared" si="296"/>
        <v>6710</v>
      </c>
      <c r="D372" s="2">
        <f t="shared" si="288"/>
        <v>26506.278956108326</v>
      </c>
      <c r="E372" s="1">
        <v>0.37</v>
      </c>
      <c r="F372" s="2">
        <f t="shared" si="292"/>
        <v>9807.3232137600808</v>
      </c>
      <c r="G372" s="1">
        <v>6</v>
      </c>
      <c r="H372" s="10">
        <f t="shared" si="293"/>
        <v>58843.939282560488</v>
      </c>
      <c r="I372" s="1">
        <v>0.55000000000000004</v>
      </c>
      <c r="J372" s="10">
        <f t="shared" si="289"/>
        <v>32364.166605408271</v>
      </c>
      <c r="K372" s="2">
        <f t="shared" si="290"/>
        <v>26479.772677152218</v>
      </c>
      <c r="L372" s="1">
        <v>0.9</v>
      </c>
      <c r="M372" s="2">
        <f t="shared" ref="M372:M435" si="299">L372*N371</f>
        <v>25216.87497906882</v>
      </c>
      <c r="N372" s="2">
        <f t="shared" si="291"/>
        <v>27769.176654191728</v>
      </c>
      <c r="O372" s="1">
        <f t="shared" si="298"/>
        <v>-8.9874224813839467E-3</v>
      </c>
      <c r="T372" s="5">
        <f t="shared" si="294"/>
        <v>0</v>
      </c>
    </row>
    <row r="373" spans="1:20" x14ac:dyDescent="0.2">
      <c r="A373">
        <f t="shared" si="297"/>
        <v>-4100</v>
      </c>
      <c r="B373">
        <f t="shared" si="295"/>
        <v>371</v>
      </c>
      <c r="C373" s="3">
        <f t="shared" si="296"/>
        <v>6730</v>
      </c>
      <c r="D373" s="2">
        <f t="shared" si="288"/>
        <v>26479.772677152218</v>
      </c>
      <c r="E373" s="1">
        <v>0.37</v>
      </c>
      <c r="F373" s="2">
        <f t="shared" si="292"/>
        <v>9797.5158905463195</v>
      </c>
      <c r="G373" s="1">
        <v>6</v>
      </c>
      <c r="H373" s="10">
        <f t="shared" si="293"/>
        <v>58785.095343277921</v>
      </c>
      <c r="I373" s="1">
        <v>0.5</v>
      </c>
      <c r="J373" s="10">
        <f t="shared" si="289"/>
        <v>29392.54767163896</v>
      </c>
      <c r="K373" s="2">
        <f t="shared" si="290"/>
        <v>29392.54767163896</v>
      </c>
      <c r="L373" s="1">
        <v>0.9</v>
      </c>
      <c r="M373" s="2">
        <f t="shared" si="299"/>
        <v>24992.258988772555</v>
      </c>
      <c r="N373" s="2">
        <f t="shared" si="291"/>
        <v>30880.061360018626</v>
      </c>
      <c r="O373" s="1">
        <f t="shared" si="298"/>
        <v>0.10074088485635775</v>
      </c>
      <c r="T373" s="5">
        <f t="shared" si="294"/>
        <v>0</v>
      </c>
    </row>
    <row r="374" spans="1:20" x14ac:dyDescent="0.2">
      <c r="A374">
        <f t="shared" si="297"/>
        <v>-4080</v>
      </c>
      <c r="B374">
        <f t="shared" si="295"/>
        <v>372</v>
      </c>
      <c r="C374" s="3">
        <f t="shared" si="296"/>
        <v>6750</v>
      </c>
      <c r="D374" s="2">
        <f t="shared" si="288"/>
        <v>29392.54767163896</v>
      </c>
      <c r="E374" s="1">
        <v>0.37</v>
      </c>
      <c r="F374" s="2">
        <f t="shared" si="292"/>
        <v>10875.242638506415</v>
      </c>
      <c r="G374" s="1">
        <v>6</v>
      </c>
      <c r="H374" s="10">
        <f t="shared" si="293"/>
        <v>65251.455831038489</v>
      </c>
      <c r="I374" s="1">
        <v>0.55000000000000004</v>
      </c>
      <c r="J374" s="10">
        <f t="shared" si="289"/>
        <v>35888.300707071168</v>
      </c>
      <c r="K374" s="2">
        <f t="shared" si="290"/>
        <v>29363.155123967321</v>
      </c>
      <c r="L374" s="1">
        <v>0.9</v>
      </c>
      <c r="M374" s="2">
        <f t="shared" si="299"/>
        <v>27792.055224016764</v>
      </c>
      <c r="N374" s="2">
        <f t="shared" si="291"/>
        <v>30963.647571589518</v>
      </c>
      <c r="O374" s="1">
        <f t="shared" si="298"/>
        <v>2.6994949925597724E-3</v>
      </c>
      <c r="T374" s="5">
        <f t="shared" si="294"/>
        <v>0</v>
      </c>
    </row>
    <row r="375" spans="1:20" x14ac:dyDescent="0.2">
      <c r="A375">
        <f t="shared" si="297"/>
        <v>-4060</v>
      </c>
      <c r="B375">
        <f t="shared" si="295"/>
        <v>373</v>
      </c>
      <c r="C375" s="3">
        <f t="shared" si="296"/>
        <v>6770</v>
      </c>
      <c r="D375" s="2">
        <f t="shared" si="288"/>
        <v>29363.155123967321</v>
      </c>
      <c r="E375" s="1">
        <v>0.37</v>
      </c>
      <c r="F375" s="2">
        <f t="shared" si="292"/>
        <v>10864.367395867908</v>
      </c>
      <c r="G375" s="1">
        <v>6</v>
      </c>
      <c r="H375" s="10">
        <f t="shared" si="293"/>
        <v>65186.204375207453</v>
      </c>
      <c r="I375" s="1">
        <v>0.5</v>
      </c>
      <c r="J375" s="10">
        <f t="shared" si="289"/>
        <v>32593.102187603727</v>
      </c>
      <c r="K375" s="2">
        <f t="shared" si="290"/>
        <v>32593.102187603727</v>
      </c>
      <c r="L375" s="1">
        <v>0.9</v>
      </c>
      <c r="M375" s="2">
        <f t="shared" si="299"/>
        <v>27867.282814430568</v>
      </c>
      <c r="N375" s="2">
        <f t="shared" si="291"/>
        <v>34088.97449714048</v>
      </c>
      <c r="O375" s="1">
        <f t="shared" si="298"/>
        <v>9.1681459229966775E-2</v>
      </c>
      <c r="T375" s="5">
        <f t="shared" si="294"/>
        <v>0</v>
      </c>
    </row>
    <row r="376" spans="1:20" x14ac:dyDescent="0.2">
      <c r="A376">
        <f t="shared" si="297"/>
        <v>-4040</v>
      </c>
      <c r="B376">
        <f t="shared" si="295"/>
        <v>374</v>
      </c>
      <c r="C376" s="3">
        <f t="shared" si="296"/>
        <v>6790</v>
      </c>
      <c r="D376" s="2">
        <f t="shared" si="288"/>
        <v>32593.102187603727</v>
      </c>
      <c r="E376" s="1">
        <v>0.37</v>
      </c>
      <c r="F376" s="2">
        <f t="shared" si="292"/>
        <v>12059.447809413379</v>
      </c>
      <c r="G376" s="1">
        <v>6</v>
      </c>
      <c r="H376" s="10">
        <f t="shared" si="293"/>
        <v>72356.686856480272</v>
      </c>
      <c r="I376" s="1">
        <v>0.55000000000000004</v>
      </c>
      <c r="J376" s="10">
        <f t="shared" si="289"/>
        <v>39796.177771064155</v>
      </c>
      <c r="K376" s="2">
        <f t="shared" si="290"/>
        <v>32560.509085416117</v>
      </c>
      <c r="L376" s="1">
        <v>0.9</v>
      </c>
      <c r="M376" s="2">
        <f t="shared" si="299"/>
        <v>30680.077047426432</v>
      </c>
      <c r="N376" s="2">
        <f t="shared" si="291"/>
        <v>34473.534225593408</v>
      </c>
      <c r="O376" s="1">
        <f t="shared" si="298"/>
        <v>1.1155216228669369E-2</v>
      </c>
      <c r="T376" s="5">
        <f t="shared" si="294"/>
        <v>0</v>
      </c>
    </row>
    <row r="377" spans="1:20" x14ac:dyDescent="0.2">
      <c r="A377">
        <f t="shared" si="297"/>
        <v>-4020</v>
      </c>
      <c r="B377">
        <f t="shared" si="295"/>
        <v>375</v>
      </c>
      <c r="C377" s="3">
        <f t="shared" si="296"/>
        <v>6810</v>
      </c>
      <c r="D377" s="2">
        <f t="shared" si="288"/>
        <v>32560.509085416117</v>
      </c>
      <c r="E377" s="1">
        <v>0.37</v>
      </c>
      <c r="F377" s="2">
        <f t="shared" si="292"/>
        <v>12047.388361603964</v>
      </c>
      <c r="G377" s="1">
        <v>6</v>
      </c>
      <c r="H377" s="10">
        <f t="shared" si="293"/>
        <v>72284.330169623776</v>
      </c>
      <c r="I377" s="1">
        <v>0.5</v>
      </c>
      <c r="J377" s="10">
        <f t="shared" si="289"/>
        <v>36142.165084811888</v>
      </c>
      <c r="K377" s="2">
        <f t="shared" si="290"/>
        <v>36142.165084811888</v>
      </c>
      <c r="L377" s="1">
        <v>0.9</v>
      </c>
      <c r="M377" s="2">
        <f t="shared" si="299"/>
        <v>31026.180803034069</v>
      </c>
      <c r="N377" s="2">
        <f t="shared" si="291"/>
        <v>37676.493367193943</v>
      </c>
      <c r="O377" s="1">
        <f t="shared" si="298"/>
        <v>8.5012135030311714E-2</v>
      </c>
      <c r="T377" s="5">
        <f t="shared" si="294"/>
        <v>0</v>
      </c>
    </row>
    <row r="378" spans="1:20" x14ac:dyDescent="0.2">
      <c r="A378">
        <f t="shared" si="297"/>
        <v>-4000</v>
      </c>
      <c r="B378">
        <f t="shared" si="295"/>
        <v>376</v>
      </c>
      <c r="C378" s="3">
        <f t="shared" si="296"/>
        <v>6830</v>
      </c>
      <c r="D378" s="2">
        <f t="shared" ref="D378:D441" si="300">K377</f>
        <v>36142.165084811888</v>
      </c>
      <c r="E378" s="1">
        <v>0.37</v>
      </c>
      <c r="F378" s="2">
        <f t="shared" si="292"/>
        <v>13372.601081380399</v>
      </c>
      <c r="G378" s="1">
        <v>6</v>
      </c>
      <c r="H378" s="10">
        <f t="shared" si="293"/>
        <v>80235.606488282385</v>
      </c>
      <c r="I378" s="1">
        <v>0.55000000000000004</v>
      </c>
      <c r="J378" s="10">
        <f t="shared" ref="J378:J441" si="301">H378-K378</f>
        <v>44129.583568555317</v>
      </c>
      <c r="K378" s="2">
        <f t="shared" ref="K378:K441" si="302">(H378-(I378*H378))</f>
        <v>36106.022919727067</v>
      </c>
      <c r="L378" s="1">
        <v>0.9</v>
      </c>
      <c r="M378" s="2">
        <f t="shared" si="299"/>
        <v>33908.844030474553</v>
      </c>
      <c r="N378" s="2">
        <f t="shared" ref="N378:N441" si="303">K378+D378-M378</f>
        <v>38339.343974064403</v>
      </c>
      <c r="O378" s="1">
        <f t="shared" si="298"/>
        <v>1.7289044051428237E-2</v>
      </c>
      <c r="T378" s="5">
        <f t="shared" si="294"/>
        <v>0</v>
      </c>
    </row>
    <row r="379" spans="1:20" x14ac:dyDescent="0.2">
      <c r="A379">
        <f t="shared" si="297"/>
        <v>-3980</v>
      </c>
      <c r="B379">
        <f t="shared" si="295"/>
        <v>377</v>
      </c>
      <c r="C379" s="3">
        <f t="shared" si="296"/>
        <v>6850</v>
      </c>
      <c r="D379" s="2">
        <f t="shared" si="300"/>
        <v>36106.022919727067</v>
      </c>
      <c r="E379" s="1">
        <v>0.37</v>
      </c>
      <c r="F379" s="2">
        <f t="shared" si="292"/>
        <v>13359.228480299014</v>
      </c>
      <c r="G379" s="1">
        <v>6</v>
      </c>
      <c r="H379" s="10">
        <f t="shared" si="293"/>
        <v>80155.370881794079</v>
      </c>
      <c r="I379" s="1">
        <v>0.55000000000000004</v>
      </c>
      <c r="J379" s="10">
        <f t="shared" si="301"/>
        <v>44085.453984986743</v>
      </c>
      <c r="K379" s="2">
        <f t="shared" si="302"/>
        <v>36069.916896807335</v>
      </c>
      <c r="L379" s="1">
        <v>0.9</v>
      </c>
      <c r="M379" s="2">
        <f t="shared" si="299"/>
        <v>34505.409576657963</v>
      </c>
      <c r="N379" s="2">
        <f t="shared" si="303"/>
        <v>37670.53023987644</v>
      </c>
      <c r="O379" s="1">
        <f t="shared" si="298"/>
        <v>-1.7754295730087303E-2</v>
      </c>
      <c r="T379" s="5">
        <f t="shared" si="294"/>
        <v>0</v>
      </c>
    </row>
    <row r="380" spans="1:20" x14ac:dyDescent="0.2">
      <c r="A380">
        <f t="shared" si="297"/>
        <v>-3960</v>
      </c>
      <c r="B380">
        <f t="shared" si="295"/>
        <v>378</v>
      </c>
      <c r="C380" s="3">
        <f t="shared" si="296"/>
        <v>6870</v>
      </c>
      <c r="D380" s="2">
        <f t="shared" si="300"/>
        <v>36069.916896807335</v>
      </c>
      <c r="E380" s="1">
        <v>0.37</v>
      </c>
      <c r="F380" s="2">
        <f t="shared" si="292"/>
        <v>13345.869251818714</v>
      </c>
      <c r="G380" s="1">
        <v>6</v>
      </c>
      <c r="H380" s="10">
        <f t="shared" si="293"/>
        <v>80075.215510912283</v>
      </c>
      <c r="I380" s="1">
        <v>0.55000000000000004</v>
      </c>
      <c r="J380" s="10">
        <f t="shared" si="301"/>
        <v>44041.368531001761</v>
      </c>
      <c r="K380" s="2">
        <f t="shared" si="302"/>
        <v>36033.846979910522</v>
      </c>
      <c r="L380" s="1">
        <v>0.9</v>
      </c>
      <c r="M380" s="2">
        <f t="shared" si="299"/>
        <v>33903.477215888794</v>
      </c>
      <c r="N380" s="2">
        <f t="shared" si="303"/>
        <v>38200.286660829064</v>
      </c>
      <c r="O380" s="1">
        <f t="shared" si="298"/>
        <v>1.3867865067511174E-2</v>
      </c>
      <c r="T380" s="5">
        <f t="shared" si="294"/>
        <v>0</v>
      </c>
    </row>
    <row r="381" spans="1:20" x14ac:dyDescent="0.2">
      <c r="A381">
        <f t="shared" si="297"/>
        <v>-3940</v>
      </c>
      <c r="B381">
        <f t="shared" si="295"/>
        <v>379</v>
      </c>
      <c r="C381" s="3">
        <f t="shared" si="296"/>
        <v>6890</v>
      </c>
      <c r="D381" s="2">
        <f t="shared" si="300"/>
        <v>36033.846979910522</v>
      </c>
      <c r="E381" s="1">
        <v>0.37</v>
      </c>
      <c r="F381" s="2">
        <f t="shared" si="292"/>
        <v>13332.523382566893</v>
      </c>
      <c r="G381" s="1">
        <v>6</v>
      </c>
      <c r="H381" s="10">
        <f t="shared" si="293"/>
        <v>79995.140295401361</v>
      </c>
      <c r="I381" s="1">
        <v>0.5</v>
      </c>
      <c r="J381" s="10">
        <f t="shared" si="301"/>
        <v>39997.570147700681</v>
      </c>
      <c r="K381" s="2">
        <f t="shared" si="302"/>
        <v>39997.570147700681</v>
      </c>
      <c r="L381" s="1">
        <v>0.9</v>
      </c>
      <c r="M381" s="2">
        <f t="shared" si="299"/>
        <v>34380.257994746156</v>
      </c>
      <c r="N381" s="2">
        <f t="shared" si="303"/>
        <v>41651.159132865047</v>
      </c>
      <c r="O381" s="1">
        <f t="shared" si="298"/>
        <v>8.2851775169758834E-2</v>
      </c>
      <c r="T381" s="5">
        <f t="shared" si="294"/>
        <v>0</v>
      </c>
    </row>
    <row r="382" spans="1:20" x14ac:dyDescent="0.2">
      <c r="A382">
        <f t="shared" si="297"/>
        <v>-3920</v>
      </c>
      <c r="B382">
        <f t="shared" si="295"/>
        <v>380</v>
      </c>
      <c r="C382" s="3">
        <f t="shared" si="296"/>
        <v>6910</v>
      </c>
      <c r="D382" s="2">
        <f t="shared" si="300"/>
        <v>39997.570147700681</v>
      </c>
      <c r="E382" s="1">
        <v>0.37</v>
      </c>
      <c r="F382" s="2">
        <f t="shared" si="292"/>
        <v>14799.100954649251</v>
      </c>
      <c r="G382" s="1">
        <v>6</v>
      </c>
      <c r="H382" s="10">
        <f t="shared" si="293"/>
        <v>88794.605727895512</v>
      </c>
      <c r="I382" s="1">
        <v>0.55000000000000004</v>
      </c>
      <c r="J382" s="10">
        <f t="shared" si="301"/>
        <v>48837.033150342533</v>
      </c>
      <c r="K382" s="2">
        <f t="shared" si="302"/>
        <v>39957.572577552979</v>
      </c>
      <c r="L382" s="1">
        <v>0.9</v>
      </c>
      <c r="M382" s="2">
        <f t="shared" si="299"/>
        <v>37486.04321957854</v>
      </c>
      <c r="N382" s="2">
        <f t="shared" si="303"/>
        <v>42469.099505675113</v>
      </c>
      <c r="O382" s="1">
        <f t="shared" si="298"/>
        <v>1.9259658959822429E-2</v>
      </c>
      <c r="T382" s="5">
        <f t="shared" si="294"/>
        <v>0</v>
      </c>
    </row>
    <row r="383" spans="1:20" x14ac:dyDescent="0.2">
      <c r="A383">
        <f t="shared" si="297"/>
        <v>-3900</v>
      </c>
      <c r="B383">
        <f t="shared" si="295"/>
        <v>381</v>
      </c>
      <c r="C383" s="3">
        <f t="shared" si="296"/>
        <v>6930</v>
      </c>
      <c r="D383" s="2">
        <f t="shared" si="300"/>
        <v>39957.572577552979</v>
      </c>
      <c r="E383" s="1">
        <v>0.37</v>
      </c>
      <c r="F383" s="2">
        <f t="shared" si="292"/>
        <v>14784.301853694602</v>
      </c>
      <c r="G383" s="1">
        <v>6</v>
      </c>
      <c r="H383" s="10">
        <f t="shared" si="293"/>
        <v>88705.811122167608</v>
      </c>
      <c r="I383" s="1">
        <v>0.55000000000000004</v>
      </c>
      <c r="J383" s="10">
        <f t="shared" si="301"/>
        <v>48788.196117192187</v>
      </c>
      <c r="K383" s="2">
        <f t="shared" si="302"/>
        <v>39917.615004975421</v>
      </c>
      <c r="L383" s="1">
        <v>0.9</v>
      </c>
      <c r="M383" s="2">
        <f t="shared" si="299"/>
        <v>38222.189555107601</v>
      </c>
      <c r="N383" s="2">
        <f t="shared" si="303"/>
        <v>41652.998027420792</v>
      </c>
      <c r="O383" s="1">
        <f t="shared" si="298"/>
        <v>-1.9592862864686686E-2</v>
      </c>
      <c r="T383" s="5">
        <f t="shared" si="294"/>
        <v>0</v>
      </c>
    </row>
    <row r="384" spans="1:20" x14ac:dyDescent="0.2">
      <c r="A384">
        <f t="shared" si="297"/>
        <v>-3880</v>
      </c>
      <c r="B384">
        <f t="shared" si="295"/>
        <v>382</v>
      </c>
      <c r="C384" s="3">
        <f t="shared" si="296"/>
        <v>6950</v>
      </c>
      <c r="D384" s="2">
        <f t="shared" si="300"/>
        <v>39917.615004975421</v>
      </c>
      <c r="E384" s="1">
        <v>0.37</v>
      </c>
      <c r="F384" s="2">
        <f t="shared" si="292"/>
        <v>14769.517551840905</v>
      </c>
      <c r="G384" s="1">
        <v>6</v>
      </c>
      <c r="H384" s="10">
        <f t="shared" si="293"/>
        <v>88617.105311045423</v>
      </c>
      <c r="I384" s="1">
        <v>0.5</v>
      </c>
      <c r="J384" s="10">
        <f t="shared" si="301"/>
        <v>44308.552655522712</v>
      </c>
      <c r="K384" s="2">
        <f t="shared" si="302"/>
        <v>44308.552655522712</v>
      </c>
      <c r="L384" s="1">
        <v>0.9</v>
      </c>
      <c r="M384" s="2">
        <f t="shared" si="299"/>
        <v>37487.698224678716</v>
      </c>
      <c r="N384" s="2">
        <f t="shared" si="303"/>
        <v>46738.469435819417</v>
      </c>
      <c r="O384" s="1">
        <f t="shared" si="298"/>
        <v>0.10880697356557473</v>
      </c>
      <c r="T384" s="5">
        <f t="shared" si="294"/>
        <v>0</v>
      </c>
    </row>
    <row r="385" spans="1:20" x14ac:dyDescent="0.2">
      <c r="A385">
        <f t="shared" si="297"/>
        <v>-3860</v>
      </c>
      <c r="B385">
        <f t="shared" si="295"/>
        <v>383</v>
      </c>
      <c r="C385" s="3">
        <f t="shared" si="296"/>
        <v>6970</v>
      </c>
      <c r="D385" s="2">
        <f t="shared" si="300"/>
        <v>44308.552655522712</v>
      </c>
      <c r="E385" s="1">
        <v>0.37</v>
      </c>
      <c r="F385" s="2">
        <f t="shared" si="292"/>
        <v>16394.164482543401</v>
      </c>
      <c r="G385" s="1">
        <v>6</v>
      </c>
      <c r="H385" s="10">
        <f t="shared" si="293"/>
        <v>98364.986895260401</v>
      </c>
      <c r="I385" s="1">
        <v>0.55000000000000004</v>
      </c>
      <c r="J385" s="10">
        <f t="shared" si="301"/>
        <v>54100.742792393226</v>
      </c>
      <c r="K385" s="2">
        <f t="shared" si="302"/>
        <v>44264.244102867175</v>
      </c>
      <c r="L385" s="1">
        <v>0.9</v>
      </c>
      <c r="M385" s="2">
        <f t="shared" si="299"/>
        <v>42064.622492237475</v>
      </c>
      <c r="N385" s="2">
        <f t="shared" si="303"/>
        <v>46508.174266152411</v>
      </c>
      <c r="O385" s="1">
        <f t="shared" si="298"/>
        <v>-4.951713828822769E-3</v>
      </c>
      <c r="T385" s="5">
        <f t="shared" si="294"/>
        <v>0</v>
      </c>
    </row>
    <row r="386" spans="1:20" x14ac:dyDescent="0.2">
      <c r="A386">
        <f t="shared" si="297"/>
        <v>-3840</v>
      </c>
      <c r="B386">
        <f t="shared" si="295"/>
        <v>384</v>
      </c>
      <c r="C386" s="3">
        <f t="shared" si="296"/>
        <v>6990</v>
      </c>
      <c r="D386" s="2">
        <f t="shared" si="300"/>
        <v>44264.244102867175</v>
      </c>
      <c r="E386" s="1">
        <v>0.37</v>
      </c>
      <c r="F386" s="2">
        <f t="shared" si="292"/>
        <v>16377.770318060855</v>
      </c>
      <c r="G386" s="1">
        <v>6</v>
      </c>
      <c r="H386" s="10">
        <f t="shared" si="293"/>
        <v>98266.621908365138</v>
      </c>
      <c r="I386" s="1">
        <v>0.55000000000000004</v>
      </c>
      <c r="J386" s="10">
        <f t="shared" si="301"/>
        <v>54046.642049600829</v>
      </c>
      <c r="K386" s="2">
        <f t="shared" si="302"/>
        <v>44219.979858764309</v>
      </c>
      <c r="L386" s="1">
        <v>0.9</v>
      </c>
      <c r="M386" s="2">
        <f t="shared" si="299"/>
        <v>41857.356839537169</v>
      </c>
      <c r="N386" s="2">
        <f t="shared" si="303"/>
        <v>46626.867122094307</v>
      </c>
      <c r="O386" s="1">
        <f t="shared" si="298"/>
        <v>2.5455893408213278E-3</v>
      </c>
      <c r="T386" s="5">
        <f t="shared" si="294"/>
        <v>0</v>
      </c>
    </row>
    <row r="387" spans="1:20" x14ac:dyDescent="0.2">
      <c r="A387">
        <f t="shared" si="297"/>
        <v>-3820</v>
      </c>
      <c r="B387">
        <f t="shared" si="295"/>
        <v>385</v>
      </c>
      <c r="C387" s="3">
        <f t="shared" si="296"/>
        <v>7010</v>
      </c>
      <c r="D387" s="2">
        <f t="shared" si="300"/>
        <v>44219.979858764309</v>
      </c>
      <c r="E387" s="1">
        <v>0.37</v>
      </c>
      <c r="F387" s="2">
        <f t="shared" si="292"/>
        <v>16361.392547742795</v>
      </c>
      <c r="G387" s="1">
        <v>6</v>
      </c>
      <c r="H387" s="10">
        <f t="shared" si="293"/>
        <v>98168.355286456761</v>
      </c>
      <c r="I387" s="1">
        <v>0.55000000000000004</v>
      </c>
      <c r="J387" s="10">
        <f t="shared" si="301"/>
        <v>53992.59540755122</v>
      </c>
      <c r="K387" s="2">
        <f t="shared" si="302"/>
        <v>44175.759878905541</v>
      </c>
      <c r="L387" s="1">
        <v>0.9</v>
      </c>
      <c r="M387" s="2">
        <f t="shared" si="299"/>
        <v>41964.180409884881</v>
      </c>
      <c r="N387" s="2">
        <f t="shared" si="303"/>
        <v>46431.559327784969</v>
      </c>
      <c r="O387" s="1">
        <f t="shared" si="298"/>
        <v>-4.206358716720161E-3</v>
      </c>
      <c r="T387" s="5">
        <f t="shared" si="294"/>
        <v>0</v>
      </c>
    </row>
    <row r="388" spans="1:20" x14ac:dyDescent="0.2">
      <c r="A388">
        <f t="shared" si="297"/>
        <v>-3800</v>
      </c>
      <c r="B388">
        <f t="shared" si="295"/>
        <v>386</v>
      </c>
      <c r="C388" s="3">
        <f t="shared" si="296"/>
        <v>7030</v>
      </c>
      <c r="D388" s="2">
        <f t="shared" si="300"/>
        <v>44175.759878905541</v>
      </c>
      <c r="E388" s="1">
        <v>0.37</v>
      </c>
      <c r="F388" s="2">
        <f t="shared" ref="F388:F451" si="304">SUM(D388*E388)</f>
        <v>16345.031155195051</v>
      </c>
      <c r="G388" s="1">
        <v>6</v>
      </c>
      <c r="H388" s="10">
        <f t="shared" ref="H388:H451" si="305">SUM(G388*F388)</f>
        <v>98070.186931170305</v>
      </c>
      <c r="I388" s="1">
        <v>0.5</v>
      </c>
      <c r="J388" s="10">
        <f t="shared" si="301"/>
        <v>49035.093465585152</v>
      </c>
      <c r="K388" s="2">
        <f t="shared" si="302"/>
        <v>49035.093465585152</v>
      </c>
      <c r="L388" s="1">
        <v>0.9</v>
      </c>
      <c r="M388" s="2">
        <f t="shared" si="299"/>
        <v>41788.403395006477</v>
      </c>
      <c r="N388" s="2">
        <f t="shared" si="303"/>
        <v>51422.449949484217</v>
      </c>
      <c r="O388" s="1">
        <f t="shared" si="298"/>
        <v>9.7056647954388398E-2</v>
      </c>
      <c r="T388" s="5">
        <f t="shared" ref="T388:T451" si="306">R388+Q388+P388</f>
        <v>0</v>
      </c>
    </row>
    <row r="389" spans="1:20" x14ac:dyDescent="0.2">
      <c r="A389">
        <f t="shared" si="297"/>
        <v>-3780</v>
      </c>
      <c r="B389">
        <f t="shared" si="295"/>
        <v>387</v>
      </c>
      <c r="C389" s="3">
        <f t="shared" si="296"/>
        <v>7050</v>
      </c>
      <c r="D389" s="2">
        <f t="shared" si="300"/>
        <v>49035.093465585152</v>
      </c>
      <c r="E389" s="1">
        <v>0.37</v>
      </c>
      <c r="F389" s="2">
        <f t="shared" si="304"/>
        <v>18142.984582266505</v>
      </c>
      <c r="G389" s="1">
        <v>6</v>
      </c>
      <c r="H389" s="10">
        <f t="shared" si="305"/>
        <v>108857.90749359902</v>
      </c>
      <c r="I389" s="1">
        <v>0.55000000000000004</v>
      </c>
      <c r="J389" s="10">
        <f t="shared" si="301"/>
        <v>59871.849121479463</v>
      </c>
      <c r="K389" s="2">
        <f t="shared" si="302"/>
        <v>48986.058372119558</v>
      </c>
      <c r="L389" s="1">
        <v>0.9</v>
      </c>
      <c r="M389" s="2">
        <f t="shared" si="299"/>
        <v>46280.204954535795</v>
      </c>
      <c r="N389" s="2">
        <f t="shared" si="303"/>
        <v>51740.946883168908</v>
      </c>
      <c r="O389" s="1">
        <f t="shared" si="298"/>
        <v>6.155606978045027E-3</v>
      </c>
      <c r="T389" s="5">
        <f t="shared" si="306"/>
        <v>0</v>
      </c>
    </row>
    <row r="390" spans="1:20" x14ac:dyDescent="0.2">
      <c r="A390">
        <f t="shared" si="297"/>
        <v>-3760</v>
      </c>
      <c r="B390">
        <f t="shared" si="295"/>
        <v>388</v>
      </c>
      <c r="C390" s="3">
        <f t="shared" si="296"/>
        <v>7070</v>
      </c>
      <c r="D390" s="2">
        <f t="shared" si="300"/>
        <v>48986.058372119558</v>
      </c>
      <c r="E390" s="1">
        <v>0.37</v>
      </c>
      <c r="F390" s="2">
        <f t="shared" si="304"/>
        <v>18124.841597684237</v>
      </c>
      <c r="G390" s="1">
        <v>6</v>
      </c>
      <c r="H390" s="10">
        <f t="shared" si="305"/>
        <v>108749.04958610542</v>
      </c>
      <c r="I390" s="1">
        <v>0.5</v>
      </c>
      <c r="J390" s="10">
        <f t="shared" si="301"/>
        <v>54374.524793052711</v>
      </c>
      <c r="K390" s="2">
        <f t="shared" si="302"/>
        <v>54374.524793052711</v>
      </c>
      <c r="L390" s="1">
        <v>0.9</v>
      </c>
      <c r="M390" s="2">
        <f t="shared" si="299"/>
        <v>46566.852194852021</v>
      </c>
      <c r="N390" s="2">
        <f t="shared" si="303"/>
        <v>56793.730970320248</v>
      </c>
      <c r="O390" s="1">
        <f t="shared" si="298"/>
        <v>8.8967285663832635E-2</v>
      </c>
      <c r="T390" s="5">
        <f t="shared" si="306"/>
        <v>0</v>
      </c>
    </row>
    <row r="391" spans="1:20" x14ac:dyDescent="0.2">
      <c r="A391">
        <f t="shared" si="297"/>
        <v>-3740</v>
      </c>
      <c r="B391">
        <f t="shared" si="295"/>
        <v>389</v>
      </c>
      <c r="C391" s="3">
        <f t="shared" si="296"/>
        <v>7090</v>
      </c>
      <c r="D391" s="2">
        <f t="shared" si="300"/>
        <v>54374.524793052711</v>
      </c>
      <c r="E391" s="1">
        <v>0.37</v>
      </c>
      <c r="F391" s="2">
        <f t="shared" si="304"/>
        <v>20118.574173429504</v>
      </c>
      <c r="G391" s="1">
        <v>6</v>
      </c>
      <c r="H391" s="10">
        <f t="shared" si="305"/>
        <v>120711.44504057703</v>
      </c>
      <c r="I391" s="1">
        <v>0.55000000000000004</v>
      </c>
      <c r="J391" s="10">
        <f t="shared" si="301"/>
        <v>66391.294772317371</v>
      </c>
      <c r="K391" s="2">
        <f t="shared" si="302"/>
        <v>54320.150268259662</v>
      </c>
      <c r="L391" s="1">
        <v>0.9</v>
      </c>
      <c r="M391" s="2">
        <f t="shared" si="299"/>
        <v>51114.357873288223</v>
      </c>
      <c r="N391" s="2">
        <f t="shared" si="303"/>
        <v>57580.31718802415</v>
      </c>
      <c r="O391" s="1">
        <f t="shared" si="298"/>
        <v>1.3660678789513509E-2</v>
      </c>
      <c r="T391" s="5">
        <f t="shared" si="306"/>
        <v>0</v>
      </c>
    </row>
    <row r="392" spans="1:20" x14ac:dyDescent="0.2">
      <c r="A392">
        <f t="shared" si="297"/>
        <v>-3720</v>
      </c>
      <c r="B392">
        <f t="shared" si="295"/>
        <v>390</v>
      </c>
      <c r="C392" s="3">
        <f t="shared" si="296"/>
        <v>7110</v>
      </c>
      <c r="D392" s="2">
        <f t="shared" si="300"/>
        <v>54320.150268259662</v>
      </c>
      <c r="E392" s="1">
        <v>0.37</v>
      </c>
      <c r="F392" s="2">
        <f t="shared" si="304"/>
        <v>20098.455599256074</v>
      </c>
      <c r="G392" s="1">
        <v>6</v>
      </c>
      <c r="H392" s="10">
        <f t="shared" si="305"/>
        <v>120590.73359553644</v>
      </c>
      <c r="I392" s="1">
        <v>0.5</v>
      </c>
      <c r="J392" s="10">
        <f t="shared" si="301"/>
        <v>60295.36679776822</v>
      </c>
      <c r="K392" s="2">
        <f t="shared" si="302"/>
        <v>60295.36679776822</v>
      </c>
      <c r="L392" s="1">
        <v>0.9</v>
      </c>
      <c r="M392" s="2">
        <f t="shared" si="299"/>
        <v>51822.285469221737</v>
      </c>
      <c r="N392" s="2">
        <f t="shared" si="303"/>
        <v>62793.231596806145</v>
      </c>
      <c r="O392" s="1">
        <f t="shared" si="298"/>
        <v>8.3017138570825516E-2</v>
      </c>
      <c r="T392" s="5">
        <f t="shared" si="306"/>
        <v>0</v>
      </c>
    </row>
    <row r="393" spans="1:20" x14ac:dyDescent="0.2">
      <c r="A393">
        <f t="shared" si="297"/>
        <v>-3700</v>
      </c>
      <c r="B393">
        <f t="shared" ref="B393:B456" si="307">SUM(B392+1)</f>
        <v>391</v>
      </c>
      <c r="C393" s="3">
        <f t="shared" si="296"/>
        <v>7130</v>
      </c>
      <c r="D393" s="2">
        <f t="shared" si="300"/>
        <v>60295.36679776822</v>
      </c>
      <c r="E393" s="1">
        <v>0.37</v>
      </c>
      <c r="F393" s="2">
        <f t="shared" si="304"/>
        <v>22309.285715174243</v>
      </c>
      <c r="G393" s="1">
        <v>6</v>
      </c>
      <c r="H393" s="10">
        <f t="shared" si="305"/>
        <v>133855.71429104544</v>
      </c>
      <c r="I393" s="1">
        <v>0.55000000000000004</v>
      </c>
      <c r="J393" s="10">
        <f t="shared" si="301"/>
        <v>73620.642860074993</v>
      </c>
      <c r="K393" s="2">
        <f t="shared" si="302"/>
        <v>60235.071430970449</v>
      </c>
      <c r="L393" s="1">
        <v>0.9</v>
      </c>
      <c r="M393" s="2">
        <f t="shared" si="299"/>
        <v>56513.90843712553</v>
      </c>
      <c r="N393" s="2">
        <f t="shared" si="303"/>
        <v>64016.529791613139</v>
      </c>
      <c r="O393" s="1">
        <f t="shared" si="298"/>
        <v>1.9109098834146101E-2</v>
      </c>
      <c r="T393" s="5">
        <f t="shared" si="306"/>
        <v>0</v>
      </c>
    </row>
    <row r="394" spans="1:20" x14ac:dyDescent="0.2">
      <c r="A394">
        <f t="shared" si="297"/>
        <v>-3680</v>
      </c>
      <c r="B394">
        <f t="shared" si="307"/>
        <v>392</v>
      </c>
      <c r="C394" s="3">
        <f t="shared" si="296"/>
        <v>7150</v>
      </c>
      <c r="D394" s="2">
        <f t="shared" si="300"/>
        <v>60235.071430970449</v>
      </c>
      <c r="E394" s="1">
        <v>0.37</v>
      </c>
      <c r="F394" s="2">
        <f t="shared" si="304"/>
        <v>22286.976429459064</v>
      </c>
      <c r="G394" s="1">
        <v>6</v>
      </c>
      <c r="H394" s="10">
        <f t="shared" si="305"/>
        <v>133721.8585767544</v>
      </c>
      <c r="I394" s="1">
        <v>0.55000000000000004</v>
      </c>
      <c r="J394" s="10">
        <f t="shared" si="301"/>
        <v>73547.022217214922</v>
      </c>
      <c r="K394" s="2">
        <f t="shared" si="302"/>
        <v>60174.836359539477</v>
      </c>
      <c r="L394" s="1">
        <v>0.9</v>
      </c>
      <c r="M394" s="2">
        <f t="shared" si="299"/>
        <v>57614.876812451825</v>
      </c>
      <c r="N394" s="2">
        <f t="shared" si="303"/>
        <v>62795.030978058101</v>
      </c>
      <c r="O394" s="1">
        <f t="shared" si="298"/>
        <v>-1.9452157193486454E-2</v>
      </c>
      <c r="T394" s="5">
        <f t="shared" si="306"/>
        <v>0</v>
      </c>
    </row>
    <row r="395" spans="1:20" x14ac:dyDescent="0.2">
      <c r="A395">
        <f t="shared" si="297"/>
        <v>-3660</v>
      </c>
      <c r="B395">
        <f t="shared" si="307"/>
        <v>393</v>
      </c>
      <c r="C395" s="3">
        <f t="shared" ref="C395:C458" si="308">SUM(C394+20)</f>
        <v>7170</v>
      </c>
      <c r="D395" s="2">
        <f t="shared" si="300"/>
        <v>60174.836359539477</v>
      </c>
      <c r="E395" s="1">
        <v>0.37</v>
      </c>
      <c r="F395" s="2">
        <f t="shared" si="304"/>
        <v>22264.689453029605</v>
      </c>
      <c r="G395" s="1">
        <v>6</v>
      </c>
      <c r="H395" s="10">
        <f t="shared" si="305"/>
        <v>133588.13671817764</v>
      </c>
      <c r="I395" s="1">
        <v>0.55000000000000004</v>
      </c>
      <c r="J395" s="10">
        <f t="shared" si="301"/>
        <v>73473.475194997707</v>
      </c>
      <c r="K395" s="2">
        <f t="shared" si="302"/>
        <v>60114.661523179937</v>
      </c>
      <c r="L395" s="1">
        <v>0.9</v>
      </c>
      <c r="M395" s="2">
        <f t="shared" si="299"/>
        <v>56515.527880252295</v>
      </c>
      <c r="N395" s="2">
        <f t="shared" si="303"/>
        <v>63773.970002467118</v>
      </c>
      <c r="O395" s="1">
        <f t="shared" si="298"/>
        <v>1.5350134614030562E-2</v>
      </c>
      <c r="T395" s="5">
        <f t="shared" si="306"/>
        <v>0</v>
      </c>
    </row>
    <row r="396" spans="1:20" x14ac:dyDescent="0.2">
      <c r="A396">
        <f t="shared" si="297"/>
        <v>-3640</v>
      </c>
      <c r="B396">
        <f t="shared" si="307"/>
        <v>394</v>
      </c>
      <c r="C396" s="3">
        <f t="shared" si="308"/>
        <v>7190</v>
      </c>
      <c r="D396" s="2">
        <f t="shared" si="300"/>
        <v>60114.661523179937</v>
      </c>
      <c r="E396" s="1">
        <v>0.37</v>
      </c>
      <c r="F396" s="2">
        <f t="shared" si="304"/>
        <v>22242.424763576575</v>
      </c>
      <c r="G396" s="1">
        <v>6</v>
      </c>
      <c r="H396" s="10">
        <f t="shared" si="305"/>
        <v>133454.54858145944</v>
      </c>
      <c r="I396" s="1">
        <v>0.5</v>
      </c>
      <c r="J396" s="10">
        <f t="shared" si="301"/>
        <v>66727.274290729722</v>
      </c>
      <c r="K396" s="2">
        <f t="shared" si="302"/>
        <v>66727.274290729722</v>
      </c>
      <c r="L396" s="1">
        <v>0.9</v>
      </c>
      <c r="M396" s="2">
        <f t="shared" si="299"/>
        <v>57396.573002220408</v>
      </c>
      <c r="N396" s="2">
        <f t="shared" si="303"/>
        <v>69445.362811689251</v>
      </c>
      <c r="O396" s="1">
        <f t="shared" si="298"/>
        <v>8.1666976448822107E-2</v>
      </c>
      <c r="T396" s="5">
        <f t="shared" si="306"/>
        <v>0</v>
      </c>
    </row>
    <row r="397" spans="1:20" x14ac:dyDescent="0.2">
      <c r="A397">
        <f t="shared" ref="A397:A460" si="309">A398-20</f>
        <v>-3620</v>
      </c>
      <c r="B397">
        <f t="shared" si="307"/>
        <v>395</v>
      </c>
      <c r="C397" s="3">
        <f t="shared" si="308"/>
        <v>7210</v>
      </c>
      <c r="D397" s="2">
        <f t="shared" si="300"/>
        <v>66727.274290729722</v>
      </c>
      <c r="E397" s="1">
        <v>0.37</v>
      </c>
      <c r="F397" s="2">
        <f t="shared" si="304"/>
        <v>24689.091487569996</v>
      </c>
      <c r="G397" s="1">
        <v>6</v>
      </c>
      <c r="H397" s="10">
        <f t="shared" si="305"/>
        <v>148134.54892541998</v>
      </c>
      <c r="I397" s="1">
        <v>0.55000000000000004</v>
      </c>
      <c r="J397" s="10">
        <f t="shared" si="301"/>
        <v>81474.001908980994</v>
      </c>
      <c r="K397" s="2">
        <f t="shared" si="302"/>
        <v>66660.547016438984</v>
      </c>
      <c r="L397" s="1">
        <v>0.9</v>
      </c>
      <c r="M397" s="2">
        <f t="shared" si="299"/>
        <v>62500.826530520324</v>
      </c>
      <c r="N397" s="2">
        <f t="shared" si="303"/>
        <v>70886.994776648367</v>
      </c>
      <c r="O397" s="1">
        <f t="shared" si="298"/>
        <v>2.0337044467767733E-2</v>
      </c>
      <c r="T397" s="5">
        <f t="shared" si="306"/>
        <v>0</v>
      </c>
    </row>
    <row r="398" spans="1:20" x14ac:dyDescent="0.2">
      <c r="A398">
        <f t="shared" si="309"/>
        <v>-3600</v>
      </c>
      <c r="B398">
        <f t="shared" si="307"/>
        <v>396</v>
      </c>
      <c r="C398" s="3">
        <f t="shared" si="308"/>
        <v>7230</v>
      </c>
      <c r="D398" s="2">
        <f t="shared" si="300"/>
        <v>66660.547016438984</v>
      </c>
      <c r="E398" s="1">
        <v>0.37</v>
      </c>
      <c r="F398" s="2">
        <f t="shared" si="304"/>
        <v>24664.402396082423</v>
      </c>
      <c r="G398" s="1">
        <v>6</v>
      </c>
      <c r="H398" s="10">
        <f t="shared" si="305"/>
        <v>147986.41437649453</v>
      </c>
      <c r="I398" s="1">
        <v>0.55000000000000004</v>
      </c>
      <c r="J398" s="10">
        <f t="shared" si="301"/>
        <v>81392.527907071999</v>
      </c>
      <c r="K398" s="2">
        <f t="shared" si="302"/>
        <v>66593.886469422534</v>
      </c>
      <c r="L398" s="1">
        <v>0.9</v>
      </c>
      <c r="M398" s="2">
        <f t="shared" si="299"/>
        <v>63798.295298983532</v>
      </c>
      <c r="N398" s="2">
        <f t="shared" si="303"/>
        <v>69456.138186877986</v>
      </c>
      <c r="O398" s="1">
        <f t="shared" si="298"/>
        <v>-2.0600865915126648E-2</v>
      </c>
      <c r="T398" s="5">
        <f t="shared" si="306"/>
        <v>0</v>
      </c>
    </row>
    <row r="399" spans="1:20" x14ac:dyDescent="0.2">
      <c r="A399">
        <f t="shared" si="309"/>
        <v>-3580</v>
      </c>
      <c r="B399">
        <f t="shared" si="307"/>
        <v>397</v>
      </c>
      <c r="C399" s="3">
        <f t="shared" si="308"/>
        <v>7250</v>
      </c>
      <c r="D399" s="2">
        <f t="shared" si="300"/>
        <v>66593.886469422534</v>
      </c>
      <c r="E399" s="1">
        <v>0.37</v>
      </c>
      <c r="F399" s="2">
        <f t="shared" si="304"/>
        <v>24639.737993686336</v>
      </c>
      <c r="G399" s="1">
        <v>6</v>
      </c>
      <c r="H399" s="10">
        <f t="shared" si="305"/>
        <v>147838.427962118</v>
      </c>
      <c r="I399" s="1">
        <v>0.5</v>
      </c>
      <c r="J399" s="10">
        <f t="shared" si="301"/>
        <v>73919.213981059002</v>
      </c>
      <c r="K399" s="2">
        <f t="shared" si="302"/>
        <v>73919.213981059002</v>
      </c>
      <c r="L399" s="1">
        <v>0.9</v>
      </c>
      <c r="M399" s="2">
        <f t="shared" si="299"/>
        <v>62510.524368190192</v>
      </c>
      <c r="N399" s="2">
        <f t="shared" si="303"/>
        <v>78002.576082291329</v>
      </c>
      <c r="O399" s="1">
        <f t="shared" si="298"/>
        <v>0.10956609800164809</v>
      </c>
      <c r="T399" s="5">
        <f t="shared" si="306"/>
        <v>0</v>
      </c>
    </row>
    <row r="400" spans="1:20" x14ac:dyDescent="0.2">
      <c r="A400">
        <f t="shared" si="309"/>
        <v>-3560</v>
      </c>
      <c r="B400">
        <f t="shared" si="307"/>
        <v>398</v>
      </c>
      <c r="C400" s="3">
        <f t="shared" si="308"/>
        <v>7270</v>
      </c>
      <c r="D400" s="2">
        <f t="shared" si="300"/>
        <v>73919.213981059002</v>
      </c>
      <c r="E400" s="1">
        <v>0.37</v>
      </c>
      <c r="F400" s="2">
        <f t="shared" si="304"/>
        <v>27350.10917299183</v>
      </c>
      <c r="G400" s="1">
        <v>6</v>
      </c>
      <c r="H400" s="10">
        <f t="shared" si="305"/>
        <v>164100.65503795099</v>
      </c>
      <c r="I400" s="1">
        <v>0.55000000000000004</v>
      </c>
      <c r="J400" s="10">
        <f t="shared" si="301"/>
        <v>90255.360270873047</v>
      </c>
      <c r="K400" s="2">
        <f t="shared" si="302"/>
        <v>73845.294767077939</v>
      </c>
      <c r="L400" s="1">
        <v>0.9</v>
      </c>
      <c r="M400" s="2">
        <f t="shared" si="299"/>
        <v>70202.318474062195</v>
      </c>
      <c r="N400" s="2">
        <f t="shared" si="303"/>
        <v>77562.190274074732</v>
      </c>
      <c r="O400" s="1">
        <f t="shared" si="298"/>
        <v>-5.6778413123771288E-3</v>
      </c>
      <c r="T400" s="5">
        <f t="shared" si="306"/>
        <v>0</v>
      </c>
    </row>
    <row r="401" spans="1:20" x14ac:dyDescent="0.2">
      <c r="A401">
        <f t="shared" si="309"/>
        <v>-3540</v>
      </c>
      <c r="B401">
        <f t="shared" si="307"/>
        <v>399</v>
      </c>
      <c r="C401" s="3">
        <f t="shared" si="308"/>
        <v>7290</v>
      </c>
      <c r="D401" s="2">
        <f t="shared" si="300"/>
        <v>73845.294767077939</v>
      </c>
      <c r="E401" s="1">
        <v>0.37</v>
      </c>
      <c r="F401" s="2">
        <f t="shared" si="304"/>
        <v>27322.759063818838</v>
      </c>
      <c r="G401" s="1">
        <v>6</v>
      </c>
      <c r="H401" s="10">
        <f t="shared" si="305"/>
        <v>163936.55438291302</v>
      </c>
      <c r="I401" s="1">
        <v>0.55000000000000004</v>
      </c>
      <c r="J401" s="10">
        <f t="shared" si="301"/>
        <v>90165.104910602167</v>
      </c>
      <c r="K401" s="2">
        <f t="shared" si="302"/>
        <v>73771.449472310851</v>
      </c>
      <c r="L401" s="1">
        <v>0.9</v>
      </c>
      <c r="M401" s="2">
        <f t="shared" si="299"/>
        <v>69805.971246667264</v>
      </c>
      <c r="N401" s="2">
        <f t="shared" si="303"/>
        <v>77810.772992721526</v>
      </c>
      <c r="O401" s="1">
        <f t="shared" si="298"/>
        <v>3.1947082529310781E-3</v>
      </c>
      <c r="T401" s="5">
        <f t="shared" si="306"/>
        <v>0</v>
      </c>
    </row>
    <row r="402" spans="1:20" x14ac:dyDescent="0.2">
      <c r="A402">
        <f t="shared" si="309"/>
        <v>-3520</v>
      </c>
      <c r="B402">
        <f t="shared" si="307"/>
        <v>400</v>
      </c>
      <c r="C402" s="3">
        <f t="shared" si="308"/>
        <v>7310</v>
      </c>
      <c r="D402" s="2">
        <f t="shared" si="300"/>
        <v>73771.449472310851</v>
      </c>
      <c r="E402" s="1">
        <v>0.37</v>
      </c>
      <c r="F402" s="2">
        <f t="shared" si="304"/>
        <v>27295.436304755014</v>
      </c>
      <c r="G402" s="1">
        <v>6</v>
      </c>
      <c r="H402" s="10">
        <f t="shared" si="305"/>
        <v>163772.61782853008</v>
      </c>
      <c r="I402" s="1">
        <v>0.55000000000000004</v>
      </c>
      <c r="J402" s="10">
        <f t="shared" si="301"/>
        <v>90074.939805691552</v>
      </c>
      <c r="K402" s="2">
        <f t="shared" si="302"/>
        <v>73697.678022838532</v>
      </c>
      <c r="L402" s="1">
        <v>0.9</v>
      </c>
      <c r="M402" s="2">
        <f t="shared" si="299"/>
        <v>70029.695693449379</v>
      </c>
      <c r="N402" s="2">
        <f t="shared" si="303"/>
        <v>77439.431801700004</v>
      </c>
      <c r="O402" s="1">
        <f t="shared" si="298"/>
        <v>-4.7952468449461152E-3</v>
      </c>
      <c r="T402" s="5">
        <f t="shared" si="306"/>
        <v>0</v>
      </c>
    </row>
    <row r="403" spans="1:20" x14ac:dyDescent="0.2">
      <c r="A403">
        <f t="shared" si="309"/>
        <v>-3500</v>
      </c>
      <c r="B403">
        <f t="shared" si="307"/>
        <v>401</v>
      </c>
      <c r="C403" s="3">
        <f t="shared" si="308"/>
        <v>7330</v>
      </c>
      <c r="D403" s="2">
        <f t="shared" si="300"/>
        <v>73697.678022838532</v>
      </c>
      <c r="E403" s="1">
        <v>0.37</v>
      </c>
      <c r="F403" s="2">
        <f t="shared" si="304"/>
        <v>27268.140868450257</v>
      </c>
      <c r="G403" s="1">
        <v>6</v>
      </c>
      <c r="H403" s="10">
        <f t="shared" si="305"/>
        <v>163608.84521070155</v>
      </c>
      <c r="I403" s="1">
        <v>0.5</v>
      </c>
      <c r="J403" s="10">
        <f t="shared" si="301"/>
        <v>81804.422605350774</v>
      </c>
      <c r="K403" s="2">
        <f t="shared" si="302"/>
        <v>81804.422605350774</v>
      </c>
      <c r="L403" s="1">
        <v>0.9</v>
      </c>
      <c r="M403" s="2">
        <f t="shared" si="299"/>
        <v>69695.488621530007</v>
      </c>
      <c r="N403" s="2">
        <f t="shared" si="303"/>
        <v>85806.612006659299</v>
      </c>
      <c r="O403" s="1">
        <f t="shared" si="298"/>
        <v>9.7512068234437851E-2</v>
      </c>
      <c r="T403" s="5">
        <f t="shared" si="306"/>
        <v>0</v>
      </c>
    </row>
    <row r="404" spans="1:20" x14ac:dyDescent="0.2">
      <c r="A404">
        <f t="shared" si="309"/>
        <v>-3480</v>
      </c>
      <c r="B404">
        <f t="shared" si="307"/>
        <v>402</v>
      </c>
      <c r="C404" s="3">
        <f t="shared" si="308"/>
        <v>7350</v>
      </c>
      <c r="D404" s="2">
        <f t="shared" si="300"/>
        <v>81804.422605350774</v>
      </c>
      <c r="E404" s="1">
        <v>0.37</v>
      </c>
      <c r="F404" s="2">
        <f t="shared" si="304"/>
        <v>30267.636363979786</v>
      </c>
      <c r="G404" s="1">
        <v>6</v>
      </c>
      <c r="H404" s="10">
        <f t="shared" si="305"/>
        <v>181605.81818387873</v>
      </c>
      <c r="I404" s="1">
        <v>0.55000000000000004</v>
      </c>
      <c r="J404" s="10">
        <f t="shared" si="301"/>
        <v>99883.200001133315</v>
      </c>
      <c r="K404" s="2">
        <f t="shared" si="302"/>
        <v>81722.618182745413</v>
      </c>
      <c r="L404" s="1">
        <v>0.9</v>
      </c>
      <c r="M404" s="2">
        <f t="shared" si="299"/>
        <v>77225.950805993372</v>
      </c>
      <c r="N404" s="2">
        <f t="shared" si="303"/>
        <v>86301.089982102829</v>
      </c>
      <c r="O404" s="1">
        <f t="shared" si="298"/>
        <v>5.729684011477428E-3</v>
      </c>
      <c r="T404" s="5">
        <f t="shared" si="306"/>
        <v>0</v>
      </c>
    </row>
    <row r="405" spans="1:20" x14ac:dyDescent="0.2">
      <c r="A405">
        <f t="shared" si="309"/>
        <v>-3460</v>
      </c>
      <c r="B405">
        <f t="shared" si="307"/>
        <v>403</v>
      </c>
      <c r="C405" s="3">
        <f t="shared" si="308"/>
        <v>7370</v>
      </c>
      <c r="D405" s="2">
        <f t="shared" si="300"/>
        <v>81722.618182745413</v>
      </c>
      <c r="E405" s="1">
        <v>0.37</v>
      </c>
      <c r="F405" s="2">
        <f t="shared" si="304"/>
        <v>30237.368727615802</v>
      </c>
      <c r="G405" s="1">
        <v>6</v>
      </c>
      <c r="H405" s="10">
        <f t="shared" si="305"/>
        <v>181424.21236569481</v>
      </c>
      <c r="I405" s="1">
        <v>0.5</v>
      </c>
      <c r="J405" s="10">
        <f t="shared" si="301"/>
        <v>90712.106182847405</v>
      </c>
      <c r="K405" s="2">
        <f t="shared" si="302"/>
        <v>90712.106182847405</v>
      </c>
      <c r="L405" s="1">
        <v>0.9</v>
      </c>
      <c r="M405" s="2">
        <f t="shared" si="299"/>
        <v>77670.980983892543</v>
      </c>
      <c r="N405" s="2">
        <f t="shared" si="303"/>
        <v>94763.743381700275</v>
      </c>
      <c r="O405" s="1">
        <f t="shared" si="298"/>
        <v>8.9302649912325643E-2</v>
      </c>
      <c r="T405" s="5">
        <f t="shared" si="306"/>
        <v>0</v>
      </c>
    </row>
    <row r="406" spans="1:20" x14ac:dyDescent="0.2">
      <c r="A406">
        <f t="shared" si="309"/>
        <v>-3440</v>
      </c>
      <c r="B406">
        <f t="shared" si="307"/>
        <v>404</v>
      </c>
      <c r="C406" s="3">
        <f t="shared" si="308"/>
        <v>7390</v>
      </c>
      <c r="D406" s="2">
        <f t="shared" si="300"/>
        <v>90712.106182847405</v>
      </c>
      <c r="E406" s="1">
        <v>0.37</v>
      </c>
      <c r="F406" s="2">
        <f t="shared" si="304"/>
        <v>33563.479287653543</v>
      </c>
      <c r="G406" s="1">
        <v>6</v>
      </c>
      <c r="H406" s="10">
        <f t="shared" si="305"/>
        <v>201380.87572592124</v>
      </c>
      <c r="I406" s="1">
        <v>0.55000000000000004</v>
      </c>
      <c r="J406" s="10">
        <f t="shared" si="301"/>
        <v>110759.48164925669</v>
      </c>
      <c r="K406" s="2">
        <f t="shared" si="302"/>
        <v>90621.394076664554</v>
      </c>
      <c r="L406" s="1">
        <v>0.9</v>
      </c>
      <c r="M406" s="2">
        <f t="shared" si="299"/>
        <v>85287.369043530256</v>
      </c>
      <c r="N406" s="2">
        <f t="shared" si="303"/>
        <v>96046.131215981703</v>
      </c>
      <c r="O406" s="1">
        <f t="shared" si="298"/>
        <v>1.3351790624420731E-2</v>
      </c>
      <c r="T406" s="5">
        <f t="shared" si="306"/>
        <v>0</v>
      </c>
    </row>
    <row r="407" spans="1:20" x14ac:dyDescent="0.2">
      <c r="A407">
        <f t="shared" si="309"/>
        <v>-3420</v>
      </c>
      <c r="B407">
        <f t="shared" si="307"/>
        <v>405</v>
      </c>
      <c r="C407" s="3">
        <f t="shared" si="308"/>
        <v>7410</v>
      </c>
      <c r="D407" s="2">
        <f t="shared" si="300"/>
        <v>90621.394076664554</v>
      </c>
      <c r="E407" s="1">
        <v>0.37</v>
      </c>
      <c r="F407" s="2">
        <f t="shared" si="304"/>
        <v>33529.915808365884</v>
      </c>
      <c r="G407" s="1">
        <v>6</v>
      </c>
      <c r="H407" s="10">
        <f t="shared" si="305"/>
        <v>201179.4948501953</v>
      </c>
      <c r="I407" s="1">
        <v>0.5</v>
      </c>
      <c r="J407" s="10">
        <f t="shared" si="301"/>
        <v>100589.74742509765</v>
      </c>
      <c r="K407" s="2">
        <f t="shared" si="302"/>
        <v>100589.74742509765</v>
      </c>
      <c r="L407" s="1">
        <v>0.9</v>
      </c>
      <c r="M407" s="2">
        <f t="shared" si="299"/>
        <v>86441.518094383529</v>
      </c>
      <c r="N407" s="2">
        <f t="shared" si="303"/>
        <v>104769.62340737868</v>
      </c>
      <c r="O407" s="1">
        <f t="shared" si="298"/>
        <v>8.3263563499480886E-2</v>
      </c>
      <c r="T407" s="5">
        <f t="shared" si="306"/>
        <v>0</v>
      </c>
    </row>
    <row r="408" spans="1:20" x14ac:dyDescent="0.2">
      <c r="A408">
        <f t="shared" si="309"/>
        <v>-3400</v>
      </c>
      <c r="B408">
        <f t="shared" si="307"/>
        <v>406</v>
      </c>
      <c r="C408" s="3">
        <f t="shared" si="308"/>
        <v>7430</v>
      </c>
      <c r="D408" s="2">
        <f t="shared" si="300"/>
        <v>100589.74742509765</v>
      </c>
      <c r="E408" s="1">
        <v>0.37</v>
      </c>
      <c r="F408" s="2">
        <f t="shared" si="304"/>
        <v>37218.206547286129</v>
      </c>
      <c r="G408" s="1">
        <v>6</v>
      </c>
      <c r="H408" s="10">
        <f t="shared" si="305"/>
        <v>223309.23928371677</v>
      </c>
      <c r="I408" s="1">
        <v>0.55000000000000004</v>
      </c>
      <c r="J408" s="10">
        <f t="shared" si="301"/>
        <v>122820.08160604423</v>
      </c>
      <c r="K408" s="2">
        <f t="shared" si="302"/>
        <v>100489.15767767254</v>
      </c>
      <c r="L408" s="1">
        <v>0.9</v>
      </c>
      <c r="M408" s="2">
        <f t="shared" si="299"/>
        <v>94292.661066640809</v>
      </c>
      <c r="N408" s="2">
        <f t="shared" si="303"/>
        <v>106786.24403612938</v>
      </c>
      <c r="O408" s="1">
        <f t="shared" si="298"/>
        <v>1.8884647989570808E-2</v>
      </c>
      <c r="T408" s="5">
        <f t="shared" si="306"/>
        <v>0</v>
      </c>
    </row>
    <row r="409" spans="1:20" x14ac:dyDescent="0.2">
      <c r="A409">
        <f t="shared" si="309"/>
        <v>-3380</v>
      </c>
      <c r="B409">
        <f t="shared" si="307"/>
        <v>407</v>
      </c>
      <c r="C409" s="3">
        <f t="shared" si="308"/>
        <v>7450</v>
      </c>
      <c r="D409" s="2">
        <f t="shared" si="300"/>
        <v>100489.15767767254</v>
      </c>
      <c r="E409" s="1">
        <v>0.37</v>
      </c>
      <c r="F409" s="2">
        <f t="shared" si="304"/>
        <v>37180.988340738841</v>
      </c>
      <c r="G409" s="1">
        <v>6</v>
      </c>
      <c r="H409" s="10">
        <f t="shared" si="305"/>
        <v>223085.93004443304</v>
      </c>
      <c r="I409" s="1">
        <v>0.55000000000000004</v>
      </c>
      <c r="J409" s="10">
        <f t="shared" si="301"/>
        <v>122697.26152443819</v>
      </c>
      <c r="K409" s="2">
        <f t="shared" si="302"/>
        <v>100388.66851999486</v>
      </c>
      <c r="L409" s="1">
        <v>0.9</v>
      </c>
      <c r="M409" s="2">
        <f t="shared" si="299"/>
        <v>96107.619632516449</v>
      </c>
      <c r="N409" s="2">
        <f t="shared" si="303"/>
        <v>104770.20656515095</v>
      </c>
      <c r="O409" s="1">
        <f t="shared" si="298"/>
        <v>-1.9242469181587157E-2</v>
      </c>
      <c r="T409" s="5">
        <f t="shared" si="306"/>
        <v>0</v>
      </c>
    </row>
    <row r="410" spans="1:20" x14ac:dyDescent="0.2">
      <c r="A410">
        <f t="shared" si="309"/>
        <v>-3360</v>
      </c>
      <c r="B410">
        <f t="shared" si="307"/>
        <v>408</v>
      </c>
      <c r="C410" s="3">
        <f t="shared" si="308"/>
        <v>7470</v>
      </c>
      <c r="D410" s="2">
        <f t="shared" si="300"/>
        <v>100388.66851999486</v>
      </c>
      <c r="E410" s="1">
        <v>0.37</v>
      </c>
      <c r="F410" s="2">
        <f t="shared" si="304"/>
        <v>37143.807352398093</v>
      </c>
      <c r="G410" s="1">
        <v>6</v>
      </c>
      <c r="H410" s="10">
        <f t="shared" si="305"/>
        <v>222862.84411438857</v>
      </c>
      <c r="I410" s="1">
        <v>0.55000000000000004</v>
      </c>
      <c r="J410" s="10">
        <f t="shared" si="301"/>
        <v>122574.56426291373</v>
      </c>
      <c r="K410" s="2">
        <f t="shared" si="302"/>
        <v>100288.27985147484</v>
      </c>
      <c r="L410" s="1">
        <v>0.9</v>
      </c>
      <c r="M410" s="2">
        <f t="shared" si="299"/>
        <v>94293.18590863586</v>
      </c>
      <c r="N410" s="2">
        <f t="shared" si="303"/>
        <v>106383.76246283382</v>
      </c>
      <c r="O410" s="1">
        <f t="shared" si="298"/>
        <v>1.5167313698334246E-2</v>
      </c>
      <c r="T410" s="5">
        <f t="shared" si="306"/>
        <v>0</v>
      </c>
    </row>
    <row r="411" spans="1:20" x14ac:dyDescent="0.2">
      <c r="A411">
        <f t="shared" si="309"/>
        <v>-3340</v>
      </c>
      <c r="B411">
        <f t="shared" si="307"/>
        <v>409</v>
      </c>
      <c r="C411" s="3">
        <f t="shared" si="308"/>
        <v>7490</v>
      </c>
      <c r="D411" s="2">
        <f t="shared" si="300"/>
        <v>100288.27985147484</v>
      </c>
      <c r="E411" s="1">
        <v>0.37</v>
      </c>
      <c r="F411" s="2">
        <f t="shared" si="304"/>
        <v>37106.663545045689</v>
      </c>
      <c r="G411" s="1">
        <v>6</v>
      </c>
      <c r="H411" s="10">
        <f t="shared" si="305"/>
        <v>222639.98127027415</v>
      </c>
      <c r="I411" s="1">
        <v>0.5</v>
      </c>
      <c r="J411" s="10">
        <f t="shared" si="301"/>
        <v>111319.99063513707</v>
      </c>
      <c r="K411" s="2">
        <f t="shared" si="302"/>
        <v>111319.99063513707</v>
      </c>
      <c r="L411" s="1">
        <v>0.9</v>
      </c>
      <c r="M411" s="2">
        <f t="shared" si="299"/>
        <v>95745.38621655044</v>
      </c>
      <c r="N411" s="2">
        <f t="shared" si="303"/>
        <v>115862.88427006149</v>
      </c>
      <c r="O411" s="1">
        <f t="shared" si="298"/>
        <v>8.181327322331329E-2</v>
      </c>
      <c r="T411" s="5">
        <f t="shared" si="306"/>
        <v>0</v>
      </c>
    </row>
    <row r="412" spans="1:20" x14ac:dyDescent="0.2">
      <c r="A412">
        <f t="shared" si="309"/>
        <v>-3320</v>
      </c>
      <c r="B412">
        <f t="shared" si="307"/>
        <v>410</v>
      </c>
      <c r="C412" s="3">
        <f t="shared" si="308"/>
        <v>7510</v>
      </c>
      <c r="D412" s="2">
        <f t="shared" si="300"/>
        <v>111319.99063513707</v>
      </c>
      <c r="E412" s="1">
        <v>0.37</v>
      </c>
      <c r="F412" s="2">
        <f t="shared" si="304"/>
        <v>41188.39653500072</v>
      </c>
      <c r="G412" s="1">
        <v>6</v>
      </c>
      <c r="H412" s="10">
        <f t="shared" si="305"/>
        <v>247130.37921000432</v>
      </c>
      <c r="I412" s="1">
        <v>0.55000000000000004</v>
      </c>
      <c r="J412" s="10">
        <f t="shared" si="301"/>
        <v>135921.7085655024</v>
      </c>
      <c r="K412" s="2">
        <f t="shared" si="302"/>
        <v>111208.67064450192</v>
      </c>
      <c r="L412" s="1">
        <v>0.9</v>
      </c>
      <c r="M412" s="2">
        <f t="shared" si="299"/>
        <v>104276.59584305534</v>
      </c>
      <c r="N412" s="2">
        <f t="shared" si="303"/>
        <v>118252.06543658365</v>
      </c>
      <c r="O412" s="1">
        <f t="shared" si="298"/>
        <v>2.0204138994962706E-2</v>
      </c>
      <c r="T412" s="5">
        <f t="shared" si="306"/>
        <v>0</v>
      </c>
    </row>
    <row r="413" spans="1:20" x14ac:dyDescent="0.2">
      <c r="A413">
        <f t="shared" si="309"/>
        <v>-3300</v>
      </c>
      <c r="B413">
        <f t="shared" si="307"/>
        <v>411</v>
      </c>
      <c r="C413" s="3">
        <f t="shared" si="308"/>
        <v>7530</v>
      </c>
      <c r="D413" s="2">
        <f t="shared" si="300"/>
        <v>111208.67064450192</v>
      </c>
      <c r="E413" s="1">
        <v>0.37</v>
      </c>
      <c r="F413" s="2">
        <f t="shared" si="304"/>
        <v>41147.208138465714</v>
      </c>
      <c r="G413" s="1">
        <v>6</v>
      </c>
      <c r="H413" s="10">
        <f t="shared" si="305"/>
        <v>246883.2488307943</v>
      </c>
      <c r="I413" s="1">
        <v>0.55000000000000004</v>
      </c>
      <c r="J413" s="10">
        <f t="shared" si="301"/>
        <v>135785.78685693687</v>
      </c>
      <c r="K413" s="2">
        <f t="shared" si="302"/>
        <v>111097.46197385743</v>
      </c>
      <c r="L413" s="1">
        <v>0.9</v>
      </c>
      <c r="M413" s="2">
        <f t="shared" si="299"/>
        <v>106426.85889292529</v>
      </c>
      <c r="N413" s="2">
        <f t="shared" si="303"/>
        <v>115879.27372543406</v>
      </c>
      <c r="O413" s="1">
        <f t="shared" si="298"/>
        <v>-2.0476411655562469E-2</v>
      </c>
      <c r="T413" s="5">
        <f t="shared" si="306"/>
        <v>0</v>
      </c>
    </row>
    <row r="414" spans="1:20" x14ac:dyDescent="0.2">
      <c r="A414">
        <f t="shared" si="309"/>
        <v>-3280</v>
      </c>
      <c r="B414">
        <f t="shared" si="307"/>
        <v>412</v>
      </c>
      <c r="C414" s="3">
        <f t="shared" si="308"/>
        <v>7550</v>
      </c>
      <c r="D414" s="2">
        <f t="shared" si="300"/>
        <v>111097.46197385743</v>
      </c>
      <c r="E414" s="1">
        <v>0.37</v>
      </c>
      <c r="F414" s="2">
        <f t="shared" si="304"/>
        <v>41106.06093032725</v>
      </c>
      <c r="G414" s="1">
        <v>6</v>
      </c>
      <c r="H414" s="10">
        <f t="shared" si="305"/>
        <v>246636.3655819635</v>
      </c>
      <c r="I414" s="1">
        <v>0.5</v>
      </c>
      <c r="J414" s="10">
        <f t="shared" si="301"/>
        <v>123318.18279098175</v>
      </c>
      <c r="K414" s="2">
        <f t="shared" si="302"/>
        <v>123318.18279098175</v>
      </c>
      <c r="L414" s="1">
        <v>0.9</v>
      </c>
      <c r="M414" s="2">
        <f t="shared" si="299"/>
        <v>104291.34635289066</v>
      </c>
      <c r="N414" s="2">
        <f t="shared" si="303"/>
        <v>130124.29841194852</v>
      </c>
      <c r="O414" s="1">
        <f t="shared" si="298"/>
        <v>0.10947244181419098</v>
      </c>
      <c r="T414" s="5">
        <f t="shared" si="306"/>
        <v>0</v>
      </c>
    </row>
    <row r="415" spans="1:20" x14ac:dyDescent="0.2">
      <c r="A415">
        <f t="shared" si="309"/>
        <v>-3260</v>
      </c>
      <c r="B415">
        <f t="shared" si="307"/>
        <v>413</v>
      </c>
      <c r="C415" s="3">
        <f t="shared" si="308"/>
        <v>7570</v>
      </c>
      <c r="D415" s="2">
        <f t="shared" si="300"/>
        <v>123318.18279098175</v>
      </c>
      <c r="E415" s="1">
        <v>0.37</v>
      </c>
      <c r="F415" s="2">
        <f t="shared" si="304"/>
        <v>45627.727632663249</v>
      </c>
      <c r="G415" s="1">
        <v>6</v>
      </c>
      <c r="H415" s="10">
        <f t="shared" si="305"/>
        <v>273766.36579597951</v>
      </c>
      <c r="I415" s="1">
        <v>0.55000000000000004</v>
      </c>
      <c r="J415" s="10">
        <f t="shared" si="301"/>
        <v>150571.50118778873</v>
      </c>
      <c r="K415" s="2">
        <f t="shared" si="302"/>
        <v>123194.86460819078</v>
      </c>
      <c r="L415" s="1">
        <v>0.9</v>
      </c>
      <c r="M415" s="2">
        <f t="shared" si="299"/>
        <v>117111.86857075366</v>
      </c>
      <c r="N415" s="2">
        <f t="shared" si="303"/>
        <v>129401.17882841887</v>
      </c>
      <c r="O415" s="1">
        <f t="shared" si="298"/>
        <v>-5.5881993508612665E-3</v>
      </c>
      <c r="T415" s="5">
        <f t="shared" si="306"/>
        <v>0</v>
      </c>
    </row>
    <row r="416" spans="1:20" x14ac:dyDescent="0.2">
      <c r="A416">
        <f t="shared" si="309"/>
        <v>-3240</v>
      </c>
      <c r="B416">
        <f t="shared" si="307"/>
        <v>414</v>
      </c>
      <c r="C416" s="3">
        <f t="shared" si="308"/>
        <v>7590</v>
      </c>
      <c r="D416" s="2">
        <f t="shared" si="300"/>
        <v>123194.86460819078</v>
      </c>
      <c r="E416" s="1">
        <v>0.37</v>
      </c>
      <c r="F416" s="2">
        <f t="shared" si="304"/>
        <v>45582.099905030591</v>
      </c>
      <c r="G416" s="1">
        <v>6</v>
      </c>
      <c r="H416" s="10">
        <f t="shared" si="305"/>
        <v>273492.59943018353</v>
      </c>
      <c r="I416" s="1">
        <v>0.55000000000000004</v>
      </c>
      <c r="J416" s="10">
        <f t="shared" si="301"/>
        <v>150420.92968660095</v>
      </c>
      <c r="K416" s="2">
        <f t="shared" si="302"/>
        <v>123071.66974358258</v>
      </c>
      <c r="L416" s="1">
        <v>0.9</v>
      </c>
      <c r="M416" s="2">
        <f t="shared" si="299"/>
        <v>116461.06094557699</v>
      </c>
      <c r="N416" s="2">
        <f t="shared" si="303"/>
        <v>129805.47340619637</v>
      </c>
      <c r="O416" s="1">
        <f t="shared" si="298"/>
        <v>3.1146188767584189E-3</v>
      </c>
      <c r="T416" s="5">
        <f t="shared" si="306"/>
        <v>0</v>
      </c>
    </row>
    <row r="417" spans="1:20" x14ac:dyDescent="0.2">
      <c r="A417">
        <f t="shared" si="309"/>
        <v>-3220</v>
      </c>
      <c r="B417">
        <f t="shared" si="307"/>
        <v>415</v>
      </c>
      <c r="C417" s="3">
        <f t="shared" si="308"/>
        <v>7610</v>
      </c>
      <c r="D417" s="2">
        <f t="shared" si="300"/>
        <v>123071.66974358258</v>
      </c>
      <c r="E417" s="1">
        <v>0.37</v>
      </c>
      <c r="F417" s="2">
        <f t="shared" si="304"/>
        <v>45536.51780512555</v>
      </c>
      <c r="G417" s="1">
        <v>6</v>
      </c>
      <c r="H417" s="10">
        <f t="shared" si="305"/>
        <v>273219.10683075327</v>
      </c>
      <c r="I417" s="1">
        <v>0.55000000000000004</v>
      </c>
      <c r="J417" s="10">
        <f t="shared" si="301"/>
        <v>150270.50875691432</v>
      </c>
      <c r="K417" s="2">
        <f t="shared" si="302"/>
        <v>122948.59807383895</v>
      </c>
      <c r="L417" s="1">
        <v>0.9</v>
      </c>
      <c r="M417" s="2">
        <f t="shared" si="299"/>
        <v>116824.92606557673</v>
      </c>
      <c r="N417" s="2">
        <f t="shared" si="303"/>
        <v>129195.3417518448</v>
      </c>
      <c r="O417" s="1">
        <f t="shared" si="298"/>
        <v>-4.7225514951111554E-3</v>
      </c>
      <c r="T417" s="5">
        <f t="shared" si="306"/>
        <v>0</v>
      </c>
    </row>
    <row r="418" spans="1:20" x14ac:dyDescent="0.2">
      <c r="A418">
        <f t="shared" si="309"/>
        <v>-3200</v>
      </c>
      <c r="B418">
        <f t="shared" si="307"/>
        <v>416</v>
      </c>
      <c r="C418" s="3">
        <f t="shared" si="308"/>
        <v>7630</v>
      </c>
      <c r="D418" s="2">
        <f t="shared" si="300"/>
        <v>122948.59807383895</v>
      </c>
      <c r="E418" s="1">
        <v>0.37</v>
      </c>
      <c r="F418" s="2">
        <f t="shared" si="304"/>
        <v>45490.981287320414</v>
      </c>
      <c r="G418" s="1">
        <v>6</v>
      </c>
      <c r="H418" s="10">
        <f t="shared" si="305"/>
        <v>272945.8877239225</v>
      </c>
      <c r="I418" s="1">
        <v>0.5</v>
      </c>
      <c r="J418" s="10">
        <f t="shared" si="301"/>
        <v>136472.94386196125</v>
      </c>
      <c r="K418" s="2">
        <f t="shared" si="302"/>
        <v>136472.94386196125</v>
      </c>
      <c r="L418" s="1">
        <v>0.9</v>
      </c>
      <c r="M418" s="2">
        <f t="shared" si="299"/>
        <v>116275.80757666031</v>
      </c>
      <c r="N418" s="2">
        <f t="shared" si="303"/>
        <v>143145.73435913987</v>
      </c>
      <c r="O418" s="1">
        <f t="shared" ref="O418:O481" si="310">SUM(N418-N417)/N418</f>
        <v>9.745587369229447E-2</v>
      </c>
      <c r="T418" s="5">
        <f t="shared" si="306"/>
        <v>0</v>
      </c>
    </row>
    <row r="419" spans="1:20" x14ac:dyDescent="0.2">
      <c r="A419">
        <f t="shared" si="309"/>
        <v>-3180</v>
      </c>
      <c r="B419">
        <f t="shared" si="307"/>
        <v>417</v>
      </c>
      <c r="C419" s="3">
        <f t="shared" si="308"/>
        <v>7650</v>
      </c>
      <c r="D419" s="2">
        <f t="shared" si="300"/>
        <v>136472.94386196125</v>
      </c>
      <c r="E419" s="1">
        <v>0.37</v>
      </c>
      <c r="F419" s="2">
        <f t="shared" si="304"/>
        <v>50494.98922892566</v>
      </c>
      <c r="G419" s="1">
        <v>6</v>
      </c>
      <c r="H419" s="10">
        <f t="shared" si="305"/>
        <v>302969.93537355395</v>
      </c>
      <c r="I419" s="1">
        <v>0.55000000000000004</v>
      </c>
      <c r="J419" s="10">
        <f t="shared" si="301"/>
        <v>166633.4644554547</v>
      </c>
      <c r="K419" s="2">
        <f t="shared" si="302"/>
        <v>136336.47091809925</v>
      </c>
      <c r="L419" s="1">
        <v>0.9</v>
      </c>
      <c r="M419" s="2">
        <f t="shared" si="299"/>
        <v>128831.16092322588</v>
      </c>
      <c r="N419" s="2">
        <f t="shared" si="303"/>
        <v>143978.25385683466</v>
      </c>
      <c r="O419" s="1">
        <f t="shared" si="310"/>
        <v>5.7822586077659749E-3</v>
      </c>
      <c r="T419" s="5">
        <f t="shared" si="306"/>
        <v>0</v>
      </c>
    </row>
    <row r="420" spans="1:20" x14ac:dyDescent="0.2">
      <c r="A420">
        <f t="shared" si="309"/>
        <v>-3160</v>
      </c>
      <c r="B420">
        <f t="shared" si="307"/>
        <v>418</v>
      </c>
      <c r="C420" s="3">
        <f t="shared" si="308"/>
        <v>7670</v>
      </c>
      <c r="D420" s="2">
        <f t="shared" si="300"/>
        <v>136336.47091809925</v>
      </c>
      <c r="E420" s="1">
        <v>0.37</v>
      </c>
      <c r="F420" s="2">
        <f t="shared" si="304"/>
        <v>50444.494239696724</v>
      </c>
      <c r="G420" s="1">
        <v>6</v>
      </c>
      <c r="H420" s="10">
        <f t="shared" si="305"/>
        <v>302666.96543818037</v>
      </c>
      <c r="I420" s="1">
        <v>0.5</v>
      </c>
      <c r="J420" s="10">
        <f t="shared" si="301"/>
        <v>151333.48271909019</v>
      </c>
      <c r="K420" s="2">
        <f t="shared" si="302"/>
        <v>151333.48271909019</v>
      </c>
      <c r="L420" s="1">
        <v>0.9</v>
      </c>
      <c r="M420" s="2">
        <f t="shared" si="299"/>
        <v>129580.4284711512</v>
      </c>
      <c r="N420" s="2">
        <f t="shared" si="303"/>
        <v>158089.52516603825</v>
      </c>
      <c r="O420" s="1">
        <f t="shared" si="310"/>
        <v>8.9261266958597041E-2</v>
      </c>
      <c r="T420" s="5">
        <f t="shared" si="306"/>
        <v>0</v>
      </c>
    </row>
    <row r="421" spans="1:20" x14ac:dyDescent="0.2">
      <c r="A421">
        <f t="shared" si="309"/>
        <v>-3140</v>
      </c>
      <c r="B421">
        <f t="shared" si="307"/>
        <v>419</v>
      </c>
      <c r="C421" s="3">
        <f t="shared" si="308"/>
        <v>7690</v>
      </c>
      <c r="D421" s="2">
        <f t="shared" si="300"/>
        <v>151333.48271909019</v>
      </c>
      <c r="E421" s="1">
        <v>0.37</v>
      </c>
      <c r="F421" s="2">
        <f t="shared" si="304"/>
        <v>55993.388606063367</v>
      </c>
      <c r="G421" s="1">
        <v>6</v>
      </c>
      <c r="H421" s="10">
        <f t="shared" si="305"/>
        <v>335960.33163638017</v>
      </c>
      <c r="I421" s="1">
        <v>0.55000000000000004</v>
      </c>
      <c r="J421" s="10">
        <f t="shared" si="301"/>
        <v>184778.1824000091</v>
      </c>
      <c r="K421" s="2">
        <f t="shared" si="302"/>
        <v>151182.14923637107</v>
      </c>
      <c r="L421" s="1">
        <v>0.9</v>
      </c>
      <c r="M421" s="2">
        <f t="shared" si="299"/>
        <v>142280.57264943444</v>
      </c>
      <c r="N421" s="2">
        <f t="shared" si="303"/>
        <v>160235.05930602679</v>
      </c>
      <c r="O421" s="1">
        <f t="shared" si="310"/>
        <v>1.3389916971234511E-2</v>
      </c>
      <c r="T421" s="5">
        <f t="shared" si="306"/>
        <v>0</v>
      </c>
    </row>
    <row r="422" spans="1:20" x14ac:dyDescent="0.2">
      <c r="A422">
        <f t="shared" si="309"/>
        <v>-3120</v>
      </c>
      <c r="B422">
        <f t="shared" si="307"/>
        <v>420</v>
      </c>
      <c r="C422" s="3">
        <f t="shared" si="308"/>
        <v>7710</v>
      </c>
      <c r="D422" s="2">
        <f t="shared" si="300"/>
        <v>151182.14923637107</v>
      </c>
      <c r="E422" s="1">
        <v>0.37</v>
      </c>
      <c r="F422" s="2">
        <f t="shared" si="304"/>
        <v>55937.395217457299</v>
      </c>
      <c r="G422" s="1">
        <v>6</v>
      </c>
      <c r="H422" s="10">
        <f t="shared" si="305"/>
        <v>335624.37130474381</v>
      </c>
      <c r="I422" s="1">
        <v>0.5</v>
      </c>
      <c r="J422" s="10">
        <f t="shared" si="301"/>
        <v>167812.1856523719</v>
      </c>
      <c r="K422" s="2">
        <f t="shared" si="302"/>
        <v>167812.1856523719</v>
      </c>
      <c r="L422" s="1">
        <v>0.9</v>
      </c>
      <c r="M422" s="2">
        <f t="shared" si="299"/>
        <v>144211.55337542412</v>
      </c>
      <c r="N422" s="2">
        <f t="shared" si="303"/>
        <v>174782.78151331889</v>
      </c>
      <c r="O422" s="1">
        <f t="shared" si="310"/>
        <v>8.3233154211952667E-2</v>
      </c>
      <c r="T422" s="5">
        <f t="shared" si="306"/>
        <v>0</v>
      </c>
    </row>
    <row r="423" spans="1:20" x14ac:dyDescent="0.2">
      <c r="A423">
        <f t="shared" si="309"/>
        <v>-3100</v>
      </c>
      <c r="B423">
        <f t="shared" si="307"/>
        <v>421</v>
      </c>
      <c r="C423" s="3">
        <f t="shared" si="308"/>
        <v>7730</v>
      </c>
      <c r="D423" s="2">
        <f t="shared" si="300"/>
        <v>167812.1856523719</v>
      </c>
      <c r="E423" s="1">
        <v>0.37</v>
      </c>
      <c r="F423" s="2">
        <f t="shared" si="304"/>
        <v>62090.508691377603</v>
      </c>
      <c r="G423" s="1">
        <v>6</v>
      </c>
      <c r="H423" s="10">
        <f t="shared" si="305"/>
        <v>372543.05214826565</v>
      </c>
      <c r="I423" s="1">
        <v>0.55000000000000004</v>
      </c>
      <c r="J423" s="10">
        <f t="shared" si="301"/>
        <v>204898.67868154612</v>
      </c>
      <c r="K423" s="2">
        <f t="shared" si="302"/>
        <v>167644.37346671952</v>
      </c>
      <c r="L423" s="1">
        <v>0.9</v>
      </c>
      <c r="M423" s="2">
        <f t="shared" si="299"/>
        <v>157304.50336198701</v>
      </c>
      <c r="N423" s="2">
        <f t="shared" si="303"/>
        <v>178152.05575710442</v>
      </c>
      <c r="O423" s="1">
        <f t="shared" si="310"/>
        <v>1.8912351190486742E-2</v>
      </c>
      <c r="T423" s="5">
        <f t="shared" si="306"/>
        <v>0</v>
      </c>
    </row>
    <row r="424" spans="1:20" x14ac:dyDescent="0.2">
      <c r="A424">
        <f t="shared" si="309"/>
        <v>-3080</v>
      </c>
      <c r="B424">
        <f t="shared" si="307"/>
        <v>422</v>
      </c>
      <c r="C424" s="3">
        <f t="shared" si="308"/>
        <v>7750</v>
      </c>
      <c r="D424" s="2">
        <f t="shared" si="300"/>
        <v>167644.37346671952</v>
      </c>
      <c r="E424" s="1">
        <v>0.37</v>
      </c>
      <c r="F424" s="2">
        <f t="shared" si="304"/>
        <v>62028.418182686226</v>
      </c>
      <c r="G424" s="1">
        <v>6</v>
      </c>
      <c r="H424" s="10">
        <f t="shared" si="305"/>
        <v>372170.50909611734</v>
      </c>
      <c r="I424" s="1">
        <v>0.55000000000000004</v>
      </c>
      <c r="J424" s="10">
        <f t="shared" si="301"/>
        <v>204693.78000286454</v>
      </c>
      <c r="K424" s="2">
        <f t="shared" si="302"/>
        <v>167476.7290932528</v>
      </c>
      <c r="L424" s="1">
        <v>0.9</v>
      </c>
      <c r="M424" s="2">
        <f t="shared" si="299"/>
        <v>160336.85018139399</v>
      </c>
      <c r="N424" s="2">
        <f t="shared" si="303"/>
        <v>174784.25237857833</v>
      </c>
      <c r="O424" s="1">
        <f t="shared" si="310"/>
        <v>-1.9268345590033559E-2</v>
      </c>
      <c r="T424" s="5">
        <f t="shared" si="306"/>
        <v>0</v>
      </c>
    </row>
    <row r="425" spans="1:20" x14ac:dyDescent="0.2">
      <c r="A425">
        <f t="shared" si="309"/>
        <v>-3060</v>
      </c>
      <c r="B425">
        <f t="shared" si="307"/>
        <v>423</v>
      </c>
      <c r="C425" s="3">
        <f t="shared" si="308"/>
        <v>7770</v>
      </c>
      <c r="D425" s="2">
        <f t="shared" si="300"/>
        <v>167476.7290932528</v>
      </c>
      <c r="E425" s="1">
        <v>0.37</v>
      </c>
      <c r="F425" s="2">
        <f t="shared" si="304"/>
        <v>61966.389764503532</v>
      </c>
      <c r="G425" s="1">
        <v>6</v>
      </c>
      <c r="H425" s="10">
        <f t="shared" si="305"/>
        <v>371798.33858702122</v>
      </c>
      <c r="I425" s="1">
        <v>0.55000000000000004</v>
      </c>
      <c r="J425" s="10">
        <f t="shared" si="301"/>
        <v>204489.08622286169</v>
      </c>
      <c r="K425" s="2">
        <f t="shared" si="302"/>
        <v>167309.25236415953</v>
      </c>
      <c r="L425" s="1">
        <v>0.9</v>
      </c>
      <c r="M425" s="2">
        <f t="shared" si="299"/>
        <v>157305.8271407205</v>
      </c>
      <c r="N425" s="2">
        <f t="shared" si="303"/>
        <v>177480.15431669186</v>
      </c>
      <c r="O425" s="1">
        <f t="shared" si="310"/>
        <v>1.5189878262687436E-2</v>
      </c>
      <c r="T425" s="5">
        <f t="shared" si="306"/>
        <v>0</v>
      </c>
    </row>
    <row r="426" spans="1:20" x14ac:dyDescent="0.2">
      <c r="A426">
        <f t="shared" si="309"/>
        <v>-3040</v>
      </c>
      <c r="B426">
        <f t="shared" si="307"/>
        <v>424</v>
      </c>
      <c r="C426" s="3">
        <f t="shared" si="308"/>
        <v>7790</v>
      </c>
      <c r="D426" s="2">
        <f t="shared" si="300"/>
        <v>167309.25236415953</v>
      </c>
      <c r="E426" s="1">
        <v>0.37</v>
      </c>
      <c r="F426" s="2">
        <f t="shared" si="304"/>
        <v>61904.423374739024</v>
      </c>
      <c r="G426" s="1">
        <v>6</v>
      </c>
      <c r="H426" s="10">
        <f t="shared" si="305"/>
        <v>371426.54024843418</v>
      </c>
      <c r="I426" s="1">
        <v>0.5</v>
      </c>
      <c r="J426" s="10">
        <f t="shared" si="301"/>
        <v>185713.27012421709</v>
      </c>
      <c r="K426" s="2">
        <f t="shared" si="302"/>
        <v>185713.27012421709</v>
      </c>
      <c r="L426" s="1">
        <v>0.9</v>
      </c>
      <c r="M426" s="2">
        <f t="shared" si="299"/>
        <v>159732.13888502266</v>
      </c>
      <c r="N426" s="2">
        <f t="shared" si="303"/>
        <v>193290.38360335393</v>
      </c>
      <c r="O426" s="1">
        <f t="shared" si="310"/>
        <v>8.1795219151232182E-2</v>
      </c>
      <c r="T426" s="5">
        <f t="shared" si="306"/>
        <v>0</v>
      </c>
    </row>
    <row r="427" spans="1:20" x14ac:dyDescent="0.2">
      <c r="A427">
        <f t="shared" si="309"/>
        <v>-3020</v>
      </c>
      <c r="B427">
        <f t="shared" si="307"/>
        <v>425</v>
      </c>
      <c r="C427" s="3">
        <f t="shared" si="308"/>
        <v>7810</v>
      </c>
      <c r="D427" s="2">
        <f t="shared" si="300"/>
        <v>185713.27012421709</v>
      </c>
      <c r="E427" s="1">
        <v>0.37</v>
      </c>
      <c r="F427" s="2">
        <f t="shared" si="304"/>
        <v>68713.909945960317</v>
      </c>
      <c r="G427" s="1">
        <v>6</v>
      </c>
      <c r="H427" s="10">
        <f t="shared" si="305"/>
        <v>412283.45967576187</v>
      </c>
      <c r="I427" s="1">
        <v>0.55000000000000004</v>
      </c>
      <c r="J427" s="10">
        <f t="shared" si="301"/>
        <v>226755.90282166903</v>
      </c>
      <c r="K427" s="2">
        <f t="shared" si="302"/>
        <v>185527.55685409284</v>
      </c>
      <c r="L427" s="1">
        <v>0.9</v>
      </c>
      <c r="M427" s="2">
        <f t="shared" si="299"/>
        <v>173961.34524301853</v>
      </c>
      <c r="N427" s="2">
        <f t="shared" si="303"/>
        <v>197279.48173529137</v>
      </c>
      <c r="O427" s="1">
        <f t="shared" si="310"/>
        <v>2.0220542434767709E-2</v>
      </c>
      <c r="T427" s="5">
        <f t="shared" si="306"/>
        <v>0</v>
      </c>
    </row>
    <row r="428" spans="1:20" x14ac:dyDescent="0.2">
      <c r="A428">
        <f t="shared" si="309"/>
        <v>-3000</v>
      </c>
      <c r="B428">
        <f t="shared" si="307"/>
        <v>426</v>
      </c>
      <c r="C428" s="3">
        <f t="shared" si="308"/>
        <v>7830</v>
      </c>
      <c r="D428" s="2">
        <f t="shared" si="300"/>
        <v>185527.55685409284</v>
      </c>
      <c r="E428" s="1">
        <v>0.37</v>
      </c>
      <c r="F428" s="2">
        <f t="shared" si="304"/>
        <v>68645.196036014342</v>
      </c>
      <c r="G428" s="1">
        <v>6</v>
      </c>
      <c r="H428" s="10">
        <f t="shared" si="305"/>
        <v>411871.17621608602</v>
      </c>
      <c r="I428" s="1">
        <v>0.55000000000000004</v>
      </c>
      <c r="J428" s="10">
        <f t="shared" si="301"/>
        <v>226529.14691884734</v>
      </c>
      <c r="K428" s="2">
        <f t="shared" si="302"/>
        <v>185342.02929723868</v>
      </c>
      <c r="L428" s="1">
        <v>0.9</v>
      </c>
      <c r="M428" s="2">
        <f t="shared" si="299"/>
        <v>177551.53356176225</v>
      </c>
      <c r="N428" s="2">
        <f t="shared" si="303"/>
        <v>193318.0525895693</v>
      </c>
      <c r="O428" s="1">
        <f t="shared" si="310"/>
        <v>-2.0491770389041316E-2</v>
      </c>
      <c r="T428" s="5">
        <f t="shared" si="306"/>
        <v>0</v>
      </c>
    </row>
    <row r="429" spans="1:20" x14ac:dyDescent="0.2">
      <c r="A429">
        <f t="shared" si="309"/>
        <v>-2980</v>
      </c>
      <c r="B429">
        <f t="shared" si="307"/>
        <v>427</v>
      </c>
      <c r="C429" s="3">
        <f t="shared" si="308"/>
        <v>7850</v>
      </c>
      <c r="D429" s="2">
        <f t="shared" si="300"/>
        <v>185342.02929723868</v>
      </c>
      <c r="E429" s="1">
        <v>0.37</v>
      </c>
      <c r="F429" s="2">
        <f t="shared" si="304"/>
        <v>68576.550839978314</v>
      </c>
      <c r="G429" s="1">
        <v>6</v>
      </c>
      <c r="H429" s="10">
        <f t="shared" si="305"/>
        <v>411459.30503986985</v>
      </c>
      <c r="I429" s="1">
        <v>0.5</v>
      </c>
      <c r="J429" s="10">
        <f t="shared" si="301"/>
        <v>205729.65251993493</v>
      </c>
      <c r="K429" s="2">
        <f t="shared" si="302"/>
        <v>205729.65251993493</v>
      </c>
      <c r="L429" s="1">
        <v>0.9</v>
      </c>
      <c r="M429" s="2">
        <f t="shared" si="299"/>
        <v>173986.24733061239</v>
      </c>
      <c r="N429" s="2">
        <f t="shared" si="303"/>
        <v>217085.43448656122</v>
      </c>
      <c r="O429" s="1">
        <f t="shared" si="310"/>
        <v>0.10948400086447649</v>
      </c>
      <c r="T429" s="5">
        <f t="shared" si="306"/>
        <v>0</v>
      </c>
    </row>
    <row r="430" spans="1:20" x14ac:dyDescent="0.2">
      <c r="A430">
        <f t="shared" si="309"/>
        <v>-2960</v>
      </c>
      <c r="B430">
        <f t="shared" si="307"/>
        <v>428</v>
      </c>
      <c r="C430" s="3">
        <f t="shared" si="308"/>
        <v>7870</v>
      </c>
      <c r="D430" s="2">
        <f t="shared" si="300"/>
        <v>205729.65251993493</v>
      </c>
      <c r="E430" s="1">
        <v>0.37</v>
      </c>
      <c r="F430" s="2">
        <f t="shared" si="304"/>
        <v>76119.971432375925</v>
      </c>
      <c r="G430" s="1">
        <v>6</v>
      </c>
      <c r="H430" s="10">
        <f t="shared" si="305"/>
        <v>456719.82859425555</v>
      </c>
      <c r="I430" s="1">
        <v>0.55000000000000004</v>
      </c>
      <c r="J430" s="10">
        <f t="shared" si="301"/>
        <v>251195.90572684057</v>
      </c>
      <c r="K430" s="2">
        <f t="shared" si="302"/>
        <v>205523.92286741498</v>
      </c>
      <c r="L430" s="1">
        <v>0.9</v>
      </c>
      <c r="M430" s="2">
        <f t="shared" si="299"/>
        <v>195376.89103790509</v>
      </c>
      <c r="N430" s="2">
        <f t="shared" si="303"/>
        <v>215876.68434944484</v>
      </c>
      <c r="O430" s="1">
        <f t="shared" si="310"/>
        <v>-5.5992621007637322E-3</v>
      </c>
      <c r="T430" s="5">
        <f t="shared" si="306"/>
        <v>0</v>
      </c>
    </row>
    <row r="431" spans="1:20" x14ac:dyDescent="0.2">
      <c r="A431">
        <f t="shared" si="309"/>
        <v>-2940</v>
      </c>
      <c r="B431">
        <f t="shared" si="307"/>
        <v>429</v>
      </c>
      <c r="C431" s="3">
        <f t="shared" si="308"/>
        <v>7890</v>
      </c>
      <c r="D431" s="2">
        <f t="shared" si="300"/>
        <v>205523.92286741498</v>
      </c>
      <c r="E431" s="1">
        <v>0.37</v>
      </c>
      <c r="F431" s="2">
        <f t="shared" si="304"/>
        <v>76043.851460943537</v>
      </c>
      <c r="G431" s="1">
        <v>6</v>
      </c>
      <c r="H431" s="10">
        <f t="shared" si="305"/>
        <v>456263.10876566125</v>
      </c>
      <c r="I431" s="1">
        <v>0.55000000000000004</v>
      </c>
      <c r="J431" s="10">
        <f t="shared" si="301"/>
        <v>250944.70982111371</v>
      </c>
      <c r="K431" s="2">
        <f t="shared" si="302"/>
        <v>205318.39894454755</v>
      </c>
      <c r="L431" s="1">
        <v>0.9</v>
      </c>
      <c r="M431" s="2">
        <f t="shared" si="299"/>
        <v>194289.01591450037</v>
      </c>
      <c r="N431" s="2">
        <f t="shared" si="303"/>
        <v>216553.30589746215</v>
      </c>
      <c r="O431" s="1">
        <f t="shared" si="310"/>
        <v>3.1245034344462613E-3</v>
      </c>
      <c r="T431" s="5">
        <f t="shared" si="306"/>
        <v>0</v>
      </c>
    </row>
    <row r="432" spans="1:20" x14ac:dyDescent="0.2">
      <c r="A432">
        <f t="shared" si="309"/>
        <v>-2920</v>
      </c>
      <c r="B432">
        <f t="shared" si="307"/>
        <v>430</v>
      </c>
      <c r="C432" s="3">
        <f t="shared" si="308"/>
        <v>7910</v>
      </c>
      <c r="D432" s="2">
        <f t="shared" si="300"/>
        <v>205318.39894454755</v>
      </c>
      <c r="E432" s="1">
        <v>0.37</v>
      </c>
      <c r="F432" s="2">
        <f t="shared" si="304"/>
        <v>75967.807609482596</v>
      </c>
      <c r="G432" s="1">
        <v>6</v>
      </c>
      <c r="H432" s="10">
        <f t="shared" si="305"/>
        <v>455806.84565689554</v>
      </c>
      <c r="I432" s="1">
        <v>0.55000000000000004</v>
      </c>
      <c r="J432" s="10">
        <f t="shared" si="301"/>
        <v>250693.76511129257</v>
      </c>
      <c r="K432" s="2">
        <f t="shared" si="302"/>
        <v>205113.08054560298</v>
      </c>
      <c r="L432" s="1">
        <v>0.9</v>
      </c>
      <c r="M432" s="2">
        <f t="shared" si="299"/>
        <v>194897.97530771594</v>
      </c>
      <c r="N432" s="2">
        <f t="shared" si="303"/>
        <v>215533.50418243458</v>
      </c>
      <c r="O432" s="1">
        <f t="shared" si="310"/>
        <v>-4.7315229198165712E-3</v>
      </c>
      <c r="T432" s="5">
        <f t="shared" si="306"/>
        <v>0</v>
      </c>
    </row>
    <row r="433" spans="1:20" x14ac:dyDescent="0.2">
      <c r="A433">
        <f t="shared" si="309"/>
        <v>-2900</v>
      </c>
      <c r="B433">
        <f t="shared" si="307"/>
        <v>431</v>
      </c>
      <c r="C433" s="3">
        <f t="shared" si="308"/>
        <v>7930</v>
      </c>
      <c r="D433" s="2">
        <f t="shared" si="300"/>
        <v>205113.08054560298</v>
      </c>
      <c r="E433" s="1">
        <v>0.37</v>
      </c>
      <c r="F433" s="2">
        <f t="shared" si="304"/>
        <v>75891.839801873095</v>
      </c>
      <c r="G433" s="1">
        <v>6</v>
      </c>
      <c r="H433" s="10">
        <f t="shared" si="305"/>
        <v>455351.0388112386</v>
      </c>
      <c r="I433" s="1">
        <v>0.5</v>
      </c>
      <c r="J433" s="10">
        <f t="shared" si="301"/>
        <v>227675.5194056193</v>
      </c>
      <c r="K433" s="2">
        <f t="shared" si="302"/>
        <v>227675.5194056193</v>
      </c>
      <c r="L433" s="1">
        <v>0.9</v>
      </c>
      <c r="M433" s="2">
        <f t="shared" si="299"/>
        <v>193980.15376419114</v>
      </c>
      <c r="N433" s="2">
        <f t="shared" si="303"/>
        <v>238808.44618703116</v>
      </c>
      <c r="O433" s="1">
        <f t="shared" si="310"/>
        <v>9.7462809110059695E-2</v>
      </c>
      <c r="T433" s="5">
        <f t="shared" si="306"/>
        <v>0</v>
      </c>
    </row>
    <row r="434" spans="1:20" x14ac:dyDescent="0.2">
      <c r="A434">
        <f t="shared" si="309"/>
        <v>-2880</v>
      </c>
      <c r="B434">
        <f t="shared" si="307"/>
        <v>432</v>
      </c>
      <c r="C434" s="3">
        <f t="shared" si="308"/>
        <v>7950</v>
      </c>
      <c r="D434" s="2">
        <f t="shared" si="300"/>
        <v>227675.5194056193</v>
      </c>
      <c r="E434" s="1">
        <v>0.37</v>
      </c>
      <c r="F434" s="2">
        <f t="shared" si="304"/>
        <v>84239.942180079146</v>
      </c>
      <c r="G434" s="1">
        <v>6</v>
      </c>
      <c r="H434" s="10">
        <f t="shared" si="305"/>
        <v>505439.65308047488</v>
      </c>
      <c r="I434" s="1">
        <v>0.55000000000000004</v>
      </c>
      <c r="J434" s="10">
        <f t="shared" si="301"/>
        <v>277991.80919426121</v>
      </c>
      <c r="K434" s="2">
        <f t="shared" si="302"/>
        <v>227447.84388621367</v>
      </c>
      <c r="L434" s="1">
        <v>0.9</v>
      </c>
      <c r="M434" s="2">
        <f t="shared" si="299"/>
        <v>214927.60156832804</v>
      </c>
      <c r="N434" s="2">
        <f t="shared" si="303"/>
        <v>240195.76172350493</v>
      </c>
      <c r="O434" s="1">
        <f t="shared" si="310"/>
        <v>5.7757702572234946E-3</v>
      </c>
      <c r="T434" s="5">
        <f t="shared" si="306"/>
        <v>0</v>
      </c>
    </row>
    <row r="435" spans="1:20" x14ac:dyDescent="0.2">
      <c r="A435">
        <f t="shared" si="309"/>
        <v>-2860</v>
      </c>
      <c r="B435">
        <f t="shared" si="307"/>
        <v>433</v>
      </c>
      <c r="C435" s="3">
        <f t="shared" si="308"/>
        <v>7970</v>
      </c>
      <c r="D435" s="2">
        <f t="shared" si="300"/>
        <v>227447.84388621367</v>
      </c>
      <c r="E435" s="1">
        <v>0.37</v>
      </c>
      <c r="F435" s="2">
        <f t="shared" si="304"/>
        <v>84155.702237899051</v>
      </c>
      <c r="G435" s="1">
        <v>6</v>
      </c>
      <c r="H435" s="10">
        <f t="shared" si="305"/>
        <v>504934.21342739428</v>
      </c>
      <c r="I435" s="1">
        <v>0.5</v>
      </c>
      <c r="J435" s="10">
        <f t="shared" si="301"/>
        <v>252467.10671369714</v>
      </c>
      <c r="K435" s="2">
        <f t="shared" si="302"/>
        <v>252467.10671369714</v>
      </c>
      <c r="L435" s="1">
        <v>0.9</v>
      </c>
      <c r="M435" s="2">
        <f t="shared" si="299"/>
        <v>216176.18555115443</v>
      </c>
      <c r="N435" s="2">
        <f t="shared" si="303"/>
        <v>263738.76504875638</v>
      </c>
      <c r="O435" s="1">
        <f t="shared" si="310"/>
        <v>8.9266374326501266E-2</v>
      </c>
      <c r="T435" s="5">
        <f t="shared" si="306"/>
        <v>0</v>
      </c>
    </row>
    <row r="436" spans="1:20" x14ac:dyDescent="0.2">
      <c r="A436">
        <f t="shared" si="309"/>
        <v>-2840</v>
      </c>
      <c r="B436">
        <f t="shared" si="307"/>
        <v>434</v>
      </c>
      <c r="C436" s="3">
        <f t="shared" si="308"/>
        <v>7990</v>
      </c>
      <c r="D436" s="2">
        <f t="shared" si="300"/>
        <v>252467.10671369714</v>
      </c>
      <c r="E436" s="1">
        <v>0.37</v>
      </c>
      <c r="F436" s="2">
        <f t="shared" si="304"/>
        <v>93412.829484067945</v>
      </c>
      <c r="G436" s="1">
        <v>6</v>
      </c>
      <c r="H436" s="10">
        <f t="shared" si="305"/>
        <v>560476.97690440761</v>
      </c>
      <c r="I436" s="1">
        <v>0.5</v>
      </c>
      <c r="J436" s="10">
        <f t="shared" si="301"/>
        <v>280238.4884522038</v>
      </c>
      <c r="K436" s="2">
        <f t="shared" si="302"/>
        <v>280238.4884522038</v>
      </c>
      <c r="L436" s="1">
        <v>0.9</v>
      </c>
      <c r="M436" s="2">
        <f t="shared" ref="M436:M499" si="311">L436*N435</f>
        <v>237364.88854388075</v>
      </c>
      <c r="N436" s="2">
        <f t="shared" si="303"/>
        <v>295340.70662202011</v>
      </c>
      <c r="O436" s="1">
        <f t="shared" si="310"/>
        <v>0.10700164543761385</v>
      </c>
      <c r="T436" s="5">
        <f t="shared" si="306"/>
        <v>0</v>
      </c>
    </row>
    <row r="437" spans="1:20" x14ac:dyDescent="0.2">
      <c r="A437">
        <f t="shared" si="309"/>
        <v>-2820</v>
      </c>
      <c r="B437">
        <f t="shared" si="307"/>
        <v>435</v>
      </c>
      <c r="C437" s="3">
        <f t="shared" si="308"/>
        <v>8010</v>
      </c>
      <c r="D437" s="2">
        <f t="shared" si="300"/>
        <v>280238.4884522038</v>
      </c>
      <c r="E437" s="1">
        <v>0.37</v>
      </c>
      <c r="F437" s="2">
        <f t="shared" si="304"/>
        <v>103688.24072731541</v>
      </c>
      <c r="G437" s="1">
        <v>6</v>
      </c>
      <c r="H437" s="10">
        <f t="shared" si="305"/>
        <v>622129.44436389243</v>
      </c>
      <c r="I437" s="1">
        <v>0.5</v>
      </c>
      <c r="J437" s="10">
        <f t="shared" si="301"/>
        <v>311064.72218194621</v>
      </c>
      <c r="K437" s="2">
        <f t="shared" si="302"/>
        <v>311064.72218194621</v>
      </c>
      <c r="L437" s="1">
        <v>0.9</v>
      </c>
      <c r="M437" s="2">
        <f t="shared" si="311"/>
        <v>265806.63595981809</v>
      </c>
      <c r="N437" s="2">
        <f t="shared" si="303"/>
        <v>325496.57467433199</v>
      </c>
      <c r="O437" s="1">
        <f t="shared" si="310"/>
        <v>9.2645730857486383E-2</v>
      </c>
      <c r="T437" s="5">
        <f t="shared" si="306"/>
        <v>0</v>
      </c>
    </row>
    <row r="438" spans="1:20" x14ac:dyDescent="0.2">
      <c r="A438">
        <f t="shared" si="309"/>
        <v>-2800</v>
      </c>
      <c r="B438">
        <f t="shared" si="307"/>
        <v>436</v>
      </c>
      <c r="C438" s="3">
        <f t="shared" si="308"/>
        <v>8030</v>
      </c>
      <c r="D438" s="2">
        <f t="shared" si="300"/>
        <v>311064.72218194621</v>
      </c>
      <c r="E438" s="1">
        <v>0.37</v>
      </c>
      <c r="F438" s="2">
        <f t="shared" si="304"/>
        <v>115093.9472073201</v>
      </c>
      <c r="G438" s="1">
        <v>6</v>
      </c>
      <c r="H438" s="10">
        <f t="shared" si="305"/>
        <v>690563.68324392056</v>
      </c>
      <c r="I438" s="1">
        <v>0.55000000000000004</v>
      </c>
      <c r="J438" s="10">
        <f t="shared" si="301"/>
        <v>379810.02578415634</v>
      </c>
      <c r="K438" s="2">
        <f t="shared" si="302"/>
        <v>310753.65745976422</v>
      </c>
      <c r="L438" s="1">
        <v>0.9</v>
      </c>
      <c r="M438" s="2">
        <f t="shared" si="311"/>
        <v>292946.9172068988</v>
      </c>
      <c r="N438" s="2">
        <f t="shared" si="303"/>
        <v>328871.46243481163</v>
      </c>
      <c r="O438" s="1">
        <f t="shared" si="310"/>
        <v>1.0262026797623428E-2</v>
      </c>
      <c r="T438" s="5">
        <f t="shared" si="306"/>
        <v>0</v>
      </c>
    </row>
    <row r="439" spans="1:20" x14ac:dyDescent="0.2">
      <c r="A439">
        <f t="shared" si="309"/>
        <v>-2780</v>
      </c>
      <c r="B439">
        <f t="shared" si="307"/>
        <v>437</v>
      </c>
      <c r="C439" s="3">
        <f t="shared" si="308"/>
        <v>8050</v>
      </c>
      <c r="D439" s="2">
        <f t="shared" si="300"/>
        <v>310753.65745976422</v>
      </c>
      <c r="E439" s="1">
        <v>0.37</v>
      </c>
      <c r="F439" s="2">
        <f t="shared" si="304"/>
        <v>114978.85326011277</v>
      </c>
      <c r="G439" s="1">
        <v>6</v>
      </c>
      <c r="H439" s="10">
        <f t="shared" si="305"/>
        <v>689873.11956067663</v>
      </c>
      <c r="I439" s="1">
        <v>0.5</v>
      </c>
      <c r="J439" s="10">
        <f t="shared" si="301"/>
        <v>344936.55978033831</v>
      </c>
      <c r="K439" s="2">
        <f t="shared" si="302"/>
        <v>344936.55978033831</v>
      </c>
      <c r="L439" s="1">
        <v>0.9</v>
      </c>
      <c r="M439" s="2">
        <f t="shared" si="311"/>
        <v>295984.31619133049</v>
      </c>
      <c r="N439" s="2">
        <f t="shared" si="303"/>
        <v>359705.9010487721</v>
      </c>
      <c r="O439" s="1">
        <f t="shared" si="310"/>
        <v>8.5721247619397978E-2</v>
      </c>
      <c r="T439" s="5">
        <f t="shared" si="306"/>
        <v>0</v>
      </c>
    </row>
    <row r="440" spans="1:20" x14ac:dyDescent="0.2">
      <c r="A440">
        <f t="shared" si="309"/>
        <v>-2760</v>
      </c>
      <c r="B440">
        <f t="shared" si="307"/>
        <v>438</v>
      </c>
      <c r="C440" s="3">
        <f t="shared" si="308"/>
        <v>8070</v>
      </c>
      <c r="D440" s="2">
        <f t="shared" si="300"/>
        <v>344936.55978033831</v>
      </c>
      <c r="E440" s="1">
        <v>0.37</v>
      </c>
      <c r="F440" s="2">
        <f t="shared" si="304"/>
        <v>127626.52711872518</v>
      </c>
      <c r="G440" s="1">
        <v>6</v>
      </c>
      <c r="H440" s="10">
        <f t="shared" si="305"/>
        <v>765759.16271235107</v>
      </c>
      <c r="I440" s="1">
        <v>0.55000000000000004</v>
      </c>
      <c r="J440" s="10">
        <f t="shared" si="301"/>
        <v>421167.53949179314</v>
      </c>
      <c r="K440" s="2">
        <f t="shared" si="302"/>
        <v>344591.62322055793</v>
      </c>
      <c r="L440" s="1">
        <v>0.9</v>
      </c>
      <c r="M440" s="2">
        <f t="shared" si="311"/>
        <v>323735.3109438949</v>
      </c>
      <c r="N440" s="2">
        <f t="shared" si="303"/>
        <v>365792.87205700134</v>
      </c>
      <c r="O440" s="1">
        <f t="shared" si="310"/>
        <v>1.6640485567692292E-2</v>
      </c>
      <c r="T440" s="5">
        <f t="shared" si="306"/>
        <v>0</v>
      </c>
    </row>
    <row r="441" spans="1:20" x14ac:dyDescent="0.2">
      <c r="A441">
        <f t="shared" si="309"/>
        <v>-2740</v>
      </c>
      <c r="B441">
        <f t="shared" si="307"/>
        <v>439</v>
      </c>
      <c r="C441" s="3">
        <f t="shared" si="308"/>
        <v>8090</v>
      </c>
      <c r="D441" s="2">
        <f t="shared" si="300"/>
        <v>344591.62322055793</v>
      </c>
      <c r="E441" s="1">
        <v>0.37</v>
      </c>
      <c r="F441" s="2">
        <f t="shared" si="304"/>
        <v>127498.90059160643</v>
      </c>
      <c r="G441" s="1">
        <v>6</v>
      </c>
      <c r="H441" s="10">
        <f t="shared" si="305"/>
        <v>764993.40354963858</v>
      </c>
      <c r="I441" s="1">
        <v>0.55000000000000004</v>
      </c>
      <c r="J441" s="10">
        <f t="shared" si="301"/>
        <v>420746.37195230124</v>
      </c>
      <c r="K441" s="2">
        <f t="shared" si="302"/>
        <v>344247.03159733734</v>
      </c>
      <c r="L441" s="1">
        <v>0.9</v>
      </c>
      <c r="M441" s="2">
        <f t="shared" si="311"/>
        <v>329213.58485130122</v>
      </c>
      <c r="N441" s="2">
        <f t="shared" si="303"/>
        <v>359625.06996659405</v>
      </c>
      <c r="O441" s="1">
        <f t="shared" si="310"/>
        <v>-1.7150645506944843E-2</v>
      </c>
      <c r="T441" s="5">
        <f t="shared" si="306"/>
        <v>0</v>
      </c>
    </row>
    <row r="442" spans="1:20" x14ac:dyDescent="0.2">
      <c r="A442">
        <f t="shared" si="309"/>
        <v>-2720</v>
      </c>
      <c r="B442">
        <f t="shared" si="307"/>
        <v>440</v>
      </c>
      <c r="C442" s="3">
        <f t="shared" si="308"/>
        <v>8110</v>
      </c>
      <c r="D442" s="2">
        <f t="shared" ref="D442:D505" si="312">K441</f>
        <v>344247.03159733734</v>
      </c>
      <c r="E442" s="1">
        <v>0.37</v>
      </c>
      <c r="F442" s="2">
        <f t="shared" si="304"/>
        <v>127371.40169101481</v>
      </c>
      <c r="G442" s="1">
        <v>6</v>
      </c>
      <c r="H442" s="10">
        <f t="shared" si="305"/>
        <v>764228.41014608881</v>
      </c>
      <c r="I442" s="1">
        <v>0.55000000000000004</v>
      </c>
      <c r="J442" s="10">
        <f t="shared" ref="J442:J505" si="313">H442-K442</f>
        <v>420325.62558034889</v>
      </c>
      <c r="K442" s="2">
        <f t="shared" ref="K442:K505" si="314">(H442-(I442*H442))</f>
        <v>343902.78456573992</v>
      </c>
      <c r="L442" s="1">
        <v>0.9</v>
      </c>
      <c r="M442" s="2">
        <f t="shared" si="311"/>
        <v>323662.56296993466</v>
      </c>
      <c r="N442" s="2">
        <f t="shared" ref="N442:N505" si="315">K442+D442-M442</f>
        <v>364487.25319314259</v>
      </c>
      <c r="O442" s="1">
        <f t="shared" si="310"/>
        <v>1.3339789482218357E-2</v>
      </c>
      <c r="T442" s="5">
        <f t="shared" si="306"/>
        <v>0</v>
      </c>
    </row>
    <row r="443" spans="1:20" x14ac:dyDescent="0.2">
      <c r="A443">
        <f t="shared" si="309"/>
        <v>-2700</v>
      </c>
      <c r="B443">
        <f t="shared" si="307"/>
        <v>441</v>
      </c>
      <c r="C443" s="3">
        <f t="shared" si="308"/>
        <v>8130</v>
      </c>
      <c r="D443" s="2">
        <f t="shared" si="312"/>
        <v>343902.78456573992</v>
      </c>
      <c r="E443" s="1">
        <v>0.37</v>
      </c>
      <c r="F443" s="2">
        <f t="shared" si="304"/>
        <v>127244.03028932377</v>
      </c>
      <c r="G443" s="1">
        <v>6</v>
      </c>
      <c r="H443" s="10">
        <f t="shared" si="305"/>
        <v>763464.18173594261</v>
      </c>
      <c r="I443" s="1">
        <v>0.5</v>
      </c>
      <c r="J443" s="10">
        <f t="shared" si="313"/>
        <v>381732.0908679713</v>
      </c>
      <c r="K443" s="2">
        <f t="shared" si="314"/>
        <v>381732.0908679713</v>
      </c>
      <c r="L443" s="1">
        <v>0.9</v>
      </c>
      <c r="M443" s="2">
        <f t="shared" si="311"/>
        <v>328038.52787382837</v>
      </c>
      <c r="N443" s="2">
        <f t="shared" si="315"/>
        <v>397596.34755988285</v>
      </c>
      <c r="O443" s="1">
        <f t="shared" si="310"/>
        <v>8.3273135102815879E-2</v>
      </c>
      <c r="T443" s="5">
        <f t="shared" si="306"/>
        <v>0</v>
      </c>
    </row>
    <row r="444" spans="1:20" x14ac:dyDescent="0.2">
      <c r="A444">
        <f t="shared" si="309"/>
        <v>-2680</v>
      </c>
      <c r="B444">
        <f t="shared" si="307"/>
        <v>442</v>
      </c>
      <c r="C444" s="3">
        <f t="shared" si="308"/>
        <v>8150</v>
      </c>
      <c r="D444" s="2">
        <f t="shared" si="312"/>
        <v>381732.0908679713</v>
      </c>
      <c r="E444" s="1">
        <v>0.37</v>
      </c>
      <c r="F444" s="2">
        <f t="shared" si="304"/>
        <v>141240.87362114937</v>
      </c>
      <c r="G444" s="1">
        <v>6</v>
      </c>
      <c r="H444" s="10">
        <f t="shared" si="305"/>
        <v>847445.24172689626</v>
      </c>
      <c r="I444" s="1">
        <v>0.55000000000000004</v>
      </c>
      <c r="J444" s="10">
        <f t="shared" si="313"/>
        <v>466094.88294979295</v>
      </c>
      <c r="K444" s="2">
        <f t="shared" si="314"/>
        <v>381350.35877710331</v>
      </c>
      <c r="L444" s="1">
        <v>0.9</v>
      </c>
      <c r="M444" s="2">
        <f t="shared" si="311"/>
        <v>357836.7128038946</v>
      </c>
      <c r="N444" s="2">
        <f t="shared" si="315"/>
        <v>405245.73684117995</v>
      </c>
      <c r="O444" s="1">
        <f t="shared" si="310"/>
        <v>1.8875927828193237E-2</v>
      </c>
      <c r="T444" s="5">
        <f t="shared" si="306"/>
        <v>0</v>
      </c>
    </row>
    <row r="445" spans="1:20" x14ac:dyDescent="0.2">
      <c r="A445">
        <f t="shared" si="309"/>
        <v>-2660</v>
      </c>
      <c r="B445">
        <f t="shared" si="307"/>
        <v>443</v>
      </c>
      <c r="C445" s="3">
        <f t="shared" si="308"/>
        <v>8170</v>
      </c>
      <c r="D445" s="2">
        <f t="shared" si="312"/>
        <v>381350.35877710331</v>
      </c>
      <c r="E445" s="1">
        <v>0.37</v>
      </c>
      <c r="F445" s="2">
        <f t="shared" si="304"/>
        <v>141099.63274752823</v>
      </c>
      <c r="G445" s="1">
        <v>6</v>
      </c>
      <c r="H445" s="10">
        <f t="shared" si="305"/>
        <v>846597.79648516933</v>
      </c>
      <c r="I445" s="1">
        <v>0.55000000000000004</v>
      </c>
      <c r="J445" s="10">
        <f t="shared" si="313"/>
        <v>465628.78806684318</v>
      </c>
      <c r="K445" s="2">
        <f t="shared" si="314"/>
        <v>380969.00841832615</v>
      </c>
      <c r="L445" s="1">
        <v>0.9</v>
      </c>
      <c r="M445" s="2">
        <f t="shared" si="311"/>
        <v>364721.16315706196</v>
      </c>
      <c r="N445" s="2">
        <f t="shared" si="315"/>
        <v>397598.20403836755</v>
      </c>
      <c r="O445" s="1">
        <f t="shared" si="310"/>
        <v>-1.9234324313181336E-2</v>
      </c>
      <c r="T445" s="5">
        <f t="shared" si="306"/>
        <v>0</v>
      </c>
    </row>
    <row r="446" spans="1:20" x14ac:dyDescent="0.2">
      <c r="A446">
        <f t="shared" si="309"/>
        <v>-2640</v>
      </c>
      <c r="B446">
        <f t="shared" si="307"/>
        <v>444</v>
      </c>
      <c r="C446" s="3">
        <f t="shared" si="308"/>
        <v>8190</v>
      </c>
      <c r="D446" s="2">
        <f t="shared" si="312"/>
        <v>380969.00841832615</v>
      </c>
      <c r="E446" s="1">
        <v>0.37</v>
      </c>
      <c r="F446" s="2">
        <f t="shared" si="304"/>
        <v>140958.53311478067</v>
      </c>
      <c r="G446" s="1">
        <v>6</v>
      </c>
      <c r="H446" s="10">
        <f t="shared" si="305"/>
        <v>845751.19868868403</v>
      </c>
      <c r="I446" s="1">
        <v>0.5</v>
      </c>
      <c r="J446" s="10">
        <f t="shared" si="313"/>
        <v>422875.59934434202</v>
      </c>
      <c r="K446" s="2">
        <f t="shared" si="314"/>
        <v>422875.59934434202</v>
      </c>
      <c r="L446" s="1">
        <v>0.9</v>
      </c>
      <c r="M446" s="2">
        <f t="shared" si="311"/>
        <v>357838.38363453082</v>
      </c>
      <c r="N446" s="2">
        <f t="shared" si="315"/>
        <v>446006.22412813734</v>
      </c>
      <c r="O446" s="1">
        <f t="shared" si="310"/>
        <v>0.10853664695912897</v>
      </c>
      <c r="T446" s="5">
        <f t="shared" si="306"/>
        <v>0</v>
      </c>
    </row>
    <row r="447" spans="1:20" x14ac:dyDescent="0.2">
      <c r="A447">
        <f t="shared" si="309"/>
        <v>-2620</v>
      </c>
      <c r="B447">
        <f t="shared" si="307"/>
        <v>445</v>
      </c>
      <c r="C447" s="3">
        <f t="shared" si="308"/>
        <v>8210</v>
      </c>
      <c r="D447" s="2">
        <f t="shared" si="312"/>
        <v>422875.59934434202</v>
      </c>
      <c r="E447" s="1">
        <v>0.37</v>
      </c>
      <c r="F447" s="2">
        <f t="shared" si="304"/>
        <v>156463.97175740654</v>
      </c>
      <c r="G447" s="1">
        <v>6</v>
      </c>
      <c r="H447" s="10">
        <f t="shared" si="305"/>
        <v>938783.83054443926</v>
      </c>
      <c r="I447" s="1">
        <v>0.55000000000000004</v>
      </c>
      <c r="J447" s="10">
        <f t="shared" si="313"/>
        <v>516331.10679944162</v>
      </c>
      <c r="K447" s="2">
        <f t="shared" si="314"/>
        <v>422452.72374499764</v>
      </c>
      <c r="L447" s="1">
        <v>0.9</v>
      </c>
      <c r="M447" s="2">
        <f t="shared" si="311"/>
        <v>401405.60171532363</v>
      </c>
      <c r="N447" s="2">
        <f t="shared" si="315"/>
        <v>443922.72137401602</v>
      </c>
      <c r="O447" s="1">
        <f t="shared" si="310"/>
        <v>-4.6933906596907824E-3</v>
      </c>
      <c r="T447" s="5">
        <f t="shared" si="306"/>
        <v>0</v>
      </c>
    </row>
    <row r="448" spans="1:20" x14ac:dyDescent="0.2">
      <c r="A448">
        <f t="shared" si="309"/>
        <v>-2600</v>
      </c>
      <c r="B448">
        <f t="shared" si="307"/>
        <v>446</v>
      </c>
      <c r="C448" s="3">
        <f t="shared" si="308"/>
        <v>8230</v>
      </c>
      <c r="D448" s="2">
        <f t="shared" si="312"/>
        <v>422452.72374499764</v>
      </c>
      <c r="E448" s="1">
        <v>0.37</v>
      </c>
      <c r="F448" s="2">
        <f t="shared" si="304"/>
        <v>156307.50778564913</v>
      </c>
      <c r="G448" s="1">
        <v>6</v>
      </c>
      <c r="H448" s="10">
        <f t="shared" si="305"/>
        <v>937845.0467138947</v>
      </c>
      <c r="I448" s="1">
        <v>0.55000000000000004</v>
      </c>
      <c r="J448" s="10">
        <f t="shared" si="313"/>
        <v>515814.77569264214</v>
      </c>
      <c r="K448" s="2">
        <f t="shared" si="314"/>
        <v>422030.27102125256</v>
      </c>
      <c r="L448" s="1">
        <v>0.9</v>
      </c>
      <c r="M448" s="2">
        <f t="shared" si="311"/>
        <v>399530.44923661446</v>
      </c>
      <c r="N448" s="2">
        <f t="shared" si="315"/>
        <v>444952.5455296358</v>
      </c>
      <c r="O448" s="1">
        <f t="shared" si="310"/>
        <v>2.3144583977915112E-3</v>
      </c>
      <c r="T448" s="5">
        <f t="shared" si="306"/>
        <v>0</v>
      </c>
    </row>
    <row r="449" spans="1:20" x14ac:dyDescent="0.2">
      <c r="A449">
        <f t="shared" si="309"/>
        <v>-2580</v>
      </c>
      <c r="B449">
        <f t="shared" si="307"/>
        <v>447</v>
      </c>
      <c r="C449" s="3">
        <f t="shared" si="308"/>
        <v>8250</v>
      </c>
      <c r="D449" s="2">
        <f t="shared" si="312"/>
        <v>422030.27102125256</v>
      </c>
      <c r="E449" s="1">
        <v>0.37</v>
      </c>
      <c r="F449" s="2">
        <f t="shared" si="304"/>
        <v>156151.20027786345</v>
      </c>
      <c r="G449" s="1">
        <v>6</v>
      </c>
      <c r="H449" s="10">
        <f t="shared" si="305"/>
        <v>936907.20166718075</v>
      </c>
      <c r="I449" s="1">
        <v>0.55000000000000004</v>
      </c>
      <c r="J449" s="10">
        <f t="shared" si="313"/>
        <v>515298.96091694944</v>
      </c>
      <c r="K449" s="2">
        <f t="shared" si="314"/>
        <v>421608.24075023131</v>
      </c>
      <c r="L449" s="1">
        <v>0.9</v>
      </c>
      <c r="M449" s="2">
        <f t="shared" si="311"/>
        <v>400457.2909766722</v>
      </c>
      <c r="N449" s="2">
        <f t="shared" si="315"/>
        <v>443181.22079481161</v>
      </c>
      <c r="O449" s="1">
        <f t="shared" si="310"/>
        <v>-3.9968406866325483E-3</v>
      </c>
      <c r="T449" s="5">
        <f t="shared" si="306"/>
        <v>0</v>
      </c>
    </row>
    <row r="450" spans="1:20" x14ac:dyDescent="0.2">
      <c r="A450">
        <f t="shared" si="309"/>
        <v>-2560</v>
      </c>
      <c r="B450">
        <f t="shared" si="307"/>
        <v>448</v>
      </c>
      <c r="C450" s="3">
        <f t="shared" si="308"/>
        <v>8270</v>
      </c>
      <c r="D450" s="2">
        <f t="shared" si="312"/>
        <v>421608.24075023131</v>
      </c>
      <c r="E450" s="1">
        <v>0.37</v>
      </c>
      <c r="F450" s="2">
        <f t="shared" si="304"/>
        <v>155995.04907758557</v>
      </c>
      <c r="G450" s="1">
        <v>6</v>
      </c>
      <c r="H450" s="10">
        <f t="shared" si="305"/>
        <v>935970.29446551343</v>
      </c>
      <c r="I450" s="1">
        <v>0.5</v>
      </c>
      <c r="J450" s="10">
        <f t="shared" si="313"/>
        <v>467985.14723275672</v>
      </c>
      <c r="K450" s="2">
        <f t="shared" si="314"/>
        <v>467985.14723275672</v>
      </c>
      <c r="L450" s="1">
        <v>0.9</v>
      </c>
      <c r="M450" s="2">
        <f t="shared" si="311"/>
        <v>398863.09871533047</v>
      </c>
      <c r="N450" s="2">
        <f t="shared" si="315"/>
        <v>490730.28926765756</v>
      </c>
      <c r="O450" s="1">
        <f t="shared" si="310"/>
        <v>9.689450501171612E-2</v>
      </c>
      <c r="T450" s="5">
        <f t="shared" si="306"/>
        <v>0</v>
      </c>
    </row>
    <row r="451" spans="1:20" x14ac:dyDescent="0.2">
      <c r="A451">
        <f t="shared" si="309"/>
        <v>-2540</v>
      </c>
      <c r="B451">
        <f t="shared" si="307"/>
        <v>449</v>
      </c>
      <c r="C451" s="3">
        <f t="shared" si="308"/>
        <v>8290</v>
      </c>
      <c r="D451" s="2">
        <f t="shared" si="312"/>
        <v>467985.14723275672</v>
      </c>
      <c r="E451" s="1">
        <v>0.37</v>
      </c>
      <c r="F451" s="2">
        <f t="shared" si="304"/>
        <v>173154.50447612</v>
      </c>
      <c r="G451" s="1">
        <v>6</v>
      </c>
      <c r="H451" s="10">
        <f t="shared" si="305"/>
        <v>1038927.02685672</v>
      </c>
      <c r="I451" s="1">
        <v>0.55000000000000004</v>
      </c>
      <c r="J451" s="10">
        <f t="shared" si="313"/>
        <v>571409.86477119604</v>
      </c>
      <c r="K451" s="2">
        <f t="shared" si="314"/>
        <v>467517.16208552395</v>
      </c>
      <c r="L451" s="1">
        <v>0.9</v>
      </c>
      <c r="M451" s="2">
        <f t="shared" si="311"/>
        <v>441657.26034089184</v>
      </c>
      <c r="N451" s="2">
        <f t="shared" si="315"/>
        <v>493845.04897738883</v>
      </c>
      <c r="O451" s="1">
        <f t="shared" si="310"/>
        <v>6.3071599405138115E-3</v>
      </c>
      <c r="T451" s="5">
        <f t="shared" si="306"/>
        <v>0</v>
      </c>
    </row>
    <row r="452" spans="1:20" x14ac:dyDescent="0.2">
      <c r="A452">
        <f t="shared" si="309"/>
        <v>-2520</v>
      </c>
      <c r="B452">
        <f t="shared" si="307"/>
        <v>450</v>
      </c>
      <c r="C452" s="3">
        <f t="shared" si="308"/>
        <v>8310</v>
      </c>
      <c r="D452" s="2">
        <f t="shared" si="312"/>
        <v>467517.16208552395</v>
      </c>
      <c r="E452" s="1">
        <v>0.37</v>
      </c>
      <c r="F452" s="2">
        <f t="shared" ref="F452:F515" si="316">SUM(D452*E452)</f>
        <v>172981.34997164385</v>
      </c>
      <c r="G452" s="1">
        <v>6</v>
      </c>
      <c r="H452" s="10">
        <f t="shared" ref="H452:H515" si="317">SUM(G452*F452)</f>
        <v>1037888.0998298631</v>
      </c>
      <c r="I452" s="1">
        <v>0.5</v>
      </c>
      <c r="J452" s="10">
        <f t="shared" si="313"/>
        <v>518944.04991493153</v>
      </c>
      <c r="K452" s="2">
        <f t="shared" si="314"/>
        <v>518944.04991493153</v>
      </c>
      <c r="L452" s="1">
        <v>0.9</v>
      </c>
      <c r="M452" s="2">
        <f t="shared" si="311"/>
        <v>444460.54407964996</v>
      </c>
      <c r="N452" s="2">
        <f t="shared" si="315"/>
        <v>542000.66792080551</v>
      </c>
      <c r="O452" s="1">
        <f t="shared" si="310"/>
        <v>8.8847895941067276E-2</v>
      </c>
      <c r="T452" s="5">
        <f t="shared" ref="T452:T515" si="318">R452+Q452+P452</f>
        <v>0</v>
      </c>
    </row>
    <row r="453" spans="1:20" x14ac:dyDescent="0.2">
      <c r="A453">
        <f t="shared" si="309"/>
        <v>-2500</v>
      </c>
      <c r="B453">
        <f t="shared" si="307"/>
        <v>451</v>
      </c>
      <c r="C453" s="3">
        <f t="shared" si="308"/>
        <v>8330</v>
      </c>
      <c r="D453" s="2">
        <f t="shared" si="312"/>
        <v>518944.04991493153</v>
      </c>
      <c r="E453" s="1">
        <v>0.37</v>
      </c>
      <c r="F453" s="2">
        <f t="shared" si="316"/>
        <v>192009.29846852468</v>
      </c>
      <c r="G453" s="1">
        <v>6</v>
      </c>
      <c r="H453" s="10">
        <f t="shared" si="317"/>
        <v>1152055.790811148</v>
      </c>
      <c r="I453" s="1">
        <v>0.55000000000000004</v>
      </c>
      <c r="J453" s="10">
        <f t="shared" si="313"/>
        <v>633630.68494613143</v>
      </c>
      <c r="K453" s="2">
        <f t="shared" si="314"/>
        <v>518425.10586501658</v>
      </c>
      <c r="L453" s="1">
        <v>0.9</v>
      </c>
      <c r="M453" s="2">
        <f t="shared" si="311"/>
        <v>487800.60112872499</v>
      </c>
      <c r="N453" s="2">
        <f t="shared" si="315"/>
        <v>549568.55465122312</v>
      </c>
      <c r="O453" s="1">
        <f t="shared" si="310"/>
        <v>1.3770596345747028E-2</v>
      </c>
      <c r="T453" s="5">
        <f t="shared" si="318"/>
        <v>0</v>
      </c>
    </row>
    <row r="454" spans="1:20" x14ac:dyDescent="0.2">
      <c r="A454">
        <f t="shared" si="309"/>
        <v>-2480</v>
      </c>
      <c r="B454">
        <f t="shared" si="307"/>
        <v>452</v>
      </c>
      <c r="C454" s="3">
        <f t="shared" si="308"/>
        <v>8350</v>
      </c>
      <c r="D454" s="2">
        <f t="shared" si="312"/>
        <v>518425.10586501658</v>
      </c>
      <c r="E454" s="1">
        <v>0.37</v>
      </c>
      <c r="F454" s="2">
        <f t="shared" si="316"/>
        <v>191817.28917005614</v>
      </c>
      <c r="G454" s="1">
        <v>6</v>
      </c>
      <c r="H454" s="10">
        <f t="shared" si="317"/>
        <v>1150903.7350203369</v>
      </c>
      <c r="I454" s="1">
        <v>0.5</v>
      </c>
      <c r="J454" s="10">
        <f t="shared" si="313"/>
        <v>575451.86751016846</v>
      </c>
      <c r="K454" s="2">
        <f t="shared" si="314"/>
        <v>575451.86751016846</v>
      </c>
      <c r="L454" s="1">
        <v>0.9</v>
      </c>
      <c r="M454" s="2">
        <f t="shared" si="311"/>
        <v>494611.6991861008</v>
      </c>
      <c r="N454" s="2">
        <f t="shared" si="315"/>
        <v>599265.27418908407</v>
      </c>
      <c r="O454" s="1">
        <f t="shared" si="310"/>
        <v>8.2929416534455014E-2</v>
      </c>
      <c r="T454" s="5">
        <f t="shared" si="318"/>
        <v>0</v>
      </c>
    </row>
    <row r="455" spans="1:20" x14ac:dyDescent="0.2">
      <c r="A455">
        <f t="shared" si="309"/>
        <v>-2460</v>
      </c>
      <c r="B455">
        <f t="shared" si="307"/>
        <v>453</v>
      </c>
      <c r="C455" s="3">
        <f t="shared" si="308"/>
        <v>8370</v>
      </c>
      <c r="D455" s="2">
        <f t="shared" si="312"/>
        <v>575451.86751016846</v>
      </c>
      <c r="E455" s="1">
        <v>0.37</v>
      </c>
      <c r="F455" s="2">
        <f t="shared" si="316"/>
        <v>212917.19097876232</v>
      </c>
      <c r="G455" s="1">
        <v>6</v>
      </c>
      <c r="H455" s="10">
        <f t="shared" si="317"/>
        <v>1277503.1458725738</v>
      </c>
      <c r="I455" s="1">
        <v>0.55000000000000004</v>
      </c>
      <c r="J455" s="10">
        <f t="shared" si="313"/>
        <v>702626.7302299157</v>
      </c>
      <c r="K455" s="2">
        <f t="shared" si="314"/>
        <v>574876.41564265813</v>
      </c>
      <c r="L455" s="1">
        <v>0.9</v>
      </c>
      <c r="M455" s="2">
        <f t="shared" si="311"/>
        <v>539338.74677017564</v>
      </c>
      <c r="N455" s="2">
        <f t="shared" si="315"/>
        <v>610989.53638265096</v>
      </c>
      <c r="O455" s="1">
        <f t="shared" si="310"/>
        <v>1.9188973780107761E-2</v>
      </c>
      <c r="T455" s="5">
        <f t="shared" si="318"/>
        <v>0</v>
      </c>
    </row>
    <row r="456" spans="1:20" x14ac:dyDescent="0.2">
      <c r="A456">
        <f t="shared" si="309"/>
        <v>-2440</v>
      </c>
      <c r="B456">
        <f t="shared" si="307"/>
        <v>454</v>
      </c>
      <c r="C456" s="3">
        <f t="shared" si="308"/>
        <v>8390</v>
      </c>
      <c r="D456" s="2">
        <f t="shared" si="312"/>
        <v>574876.41564265813</v>
      </c>
      <c r="E456" s="1">
        <v>0.37</v>
      </c>
      <c r="F456" s="2">
        <f t="shared" si="316"/>
        <v>212704.27378778352</v>
      </c>
      <c r="G456" s="1">
        <v>6</v>
      </c>
      <c r="H456" s="10">
        <f t="shared" si="317"/>
        <v>1276225.6427267012</v>
      </c>
      <c r="I456" s="1">
        <v>0.55000000000000004</v>
      </c>
      <c r="J456" s="10">
        <f t="shared" si="313"/>
        <v>701924.10349968576</v>
      </c>
      <c r="K456" s="2">
        <f t="shared" si="314"/>
        <v>574301.53922701546</v>
      </c>
      <c r="L456" s="1">
        <v>0.9</v>
      </c>
      <c r="M456" s="2">
        <f t="shared" si="311"/>
        <v>549890.58274438593</v>
      </c>
      <c r="N456" s="2">
        <f t="shared" si="315"/>
        <v>599287.37212528766</v>
      </c>
      <c r="O456" s="1">
        <f t="shared" si="310"/>
        <v>-1.9526799331451343E-2</v>
      </c>
      <c r="T456" s="5">
        <f t="shared" si="318"/>
        <v>0</v>
      </c>
    </row>
    <row r="457" spans="1:20" x14ac:dyDescent="0.2">
      <c r="A457">
        <f t="shared" si="309"/>
        <v>-2420</v>
      </c>
      <c r="B457">
        <f t="shared" ref="B457:B520" si="319">SUM(B456+1)</f>
        <v>455</v>
      </c>
      <c r="C457" s="3">
        <f t="shared" si="308"/>
        <v>8410</v>
      </c>
      <c r="D457" s="2">
        <f t="shared" si="312"/>
        <v>574301.53922701546</v>
      </c>
      <c r="E457" s="1">
        <v>0.37</v>
      </c>
      <c r="F457" s="2">
        <f t="shared" si="316"/>
        <v>212491.56951399572</v>
      </c>
      <c r="G457" s="1">
        <v>6</v>
      </c>
      <c r="H457" s="10">
        <f t="shared" si="317"/>
        <v>1274949.4170839745</v>
      </c>
      <c r="I457" s="1">
        <v>0.55000000000000004</v>
      </c>
      <c r="J457" s="10">
        <f t="shared" si="313"/>
        <v>701222.17939618602</v>
      </c>
      <c r="K457" s="2">
        <f t="shared" si="314"/>
        <v>573727.23768778844</v>
      </c>
      <c r="L457" s="1">
        <v>0.9</v>
      </c>
      <c r="M457" s="2">
        <f t="shared" si="311"/>
        <v>539358.63491275895</v>
      </c>
      <c r="N457" s="2">
        <f t="shared" si="315"/>
        <v>608670.14200204483</v>
      </c>
      <c r="O457" s="1">
        <f t="shared" si="310"/>
        <v>1.5415196556044718E-2</v>
      </c>
      <c r="T457" s="5">
        <f t="shared" si="318"/>
        <v>0</v>
      </c>
    </row>
    <row r="458" spans="1:20" x14ac:dyDescent="0.2">
      <c r="A458">
        <f t="shared" si="309"/>
        <v>-2400</v>
      </c>
      <c r="B458">
        <f t="shared" si="319"/>
        <v>456</v>
      </c>
      <c r="C458" s="3">
        <f t="shared" si="308"/>
        <v>8430</v>
      </c>
      <c r="D458" s="2">
        <f t="shared" si="312"/>
        <v>573727.23768778844</v>
      </c>
      <c r="E458" s="1">
        <v>0.37</v>
      </c>
      <c r="F458" s="2">
        <f t="shared" si="316"/>
        <v>212279.07794448172</v>
      </c>
      <c r="G458" s="1">
        <v>6</v>
      </c>
      <c r="H458" s="10">
        <f t="shared" si="317"/>
        <v>1273674.4676668902</v>
      </c>
      <c r="I458" s="1">
        <v>0.5</v>
      </c>
      <c r="J458" s="10">
        <f t="shared" si="313"/>
        <v>636837.23383344512</v>
      </c>
      <c r="K458" s="2">
        <f t="shared" si="314"/>
        <v>636837.23383344512</v>
      </c>
      <c r="L458" s="1">
        <v>0.9</v>
      </c>
      <c r="M458" s="2">
        <f t="shared" si="311"/>
        <v>547803.12780184031</v>
      </c>
      <c r="N458" s="2">
        <f t="shared" si="315"/>
        <v>662761.34371939336</v>
      </c>
      <c r="O458" s="1">
        <f t="shared" si="310"/>
        <v>8.161490139692007E-2</v>
      </c>
      <c r="T458" s="5">
        <f t="shared" si="318"/>
        <v>0</v>
      </c>
    </row>
    <row r="459" spans="1:20" x14ac:dyDescent="0.2">
      <c r="A459">
        <f t="shared" si="309"/>
        <v>-2380</v>
      </c>
      <c r="B459">
        <f t="shared" si="319"/>
        <v>457</v>
      </c>
      <c r="C459" s="3">
        <f t="shared" ref="C459:C522" si="320">SUM(C458+20)</f>
        <v>8450</v>
      </c>
      <c r="D459" s="2">
        <f t="shared" si="312"/>
        <v>636837.23383344512</v>
      </c>
      <c r="E459" s="1">
        <v>0.37</v>
      </c>
      <c r="F459" s="2">
        <f t="shared" si="316"/>
        <v>235629.77651837468</v>
      </c>
      <c r="G459" s="1">
        <v>6</v>
      </c>
      <c r="H459" s="10">
        <f t="shared" si="317"/>
        <v>1413778.6591102481</v>
      </c>
      <c r="I459" s="1">
        <v>0.55000000000000004</v>
      </c>
      <c r="J459" s="10">
        <f t="shared" si="313"/>
        <v>777578.26251063647</v>
      </c>
      <c r="K459" s="2">
        <f t="shared" si="314"/>
        <v>636200.39659961162</v>
      </c>
      <c r="L459" s="1">
        <v>0.9</v>
      </c>
      <c r="M459" s="2">
        <f t="shared" si="311"/>
        <v>596485.20934745402</v>
      </c>
      <c r="N459" s="2">
        <f t="shared" si="315"/>
        <v>676552.42108560272</v>
      </c>
      <c r="O459" s="1">
        <f t="shared" si="310"/>
        <v>2.0384344119381108E-2</v>
      </c>
      <c r="T459" s="5">
        <f t="shared" si="318"/>
        <v>0</v>
      </c>
    </row>
    <row r="460" spans="1:20" x14ac:dyDescent="0.2">
      <c r="A460">
        <f t="shared" si="309"/>
        <v>-2360</v>
      </c>
      <c r="B460">
        <f t="shared" si="319"/>
        <v>458</v>
      </c>
      <c r="C460" s="3">
        <f t="shared" si="320"/>
        <v>8470</v>
      </c>
      <c r="D460" s="2">
        <f t="shared" si="312"/>
        <v>636200.39659961162</v>
      </c>
      <c r="E460" s="1">
        <v>0.37</v>
      </c>
      <c r="F460" s="2">
        <f t="shared" si="316"/>
        <v>235394.1467418563</v>
      </c>
      <c r="G460" s="1">
        <v>6</v>
      </c>
      <c r="H460" s="10">
        <f t="shared" si="317"/>
        <v>1412364.8804511377</v>
      </c>
      <c r="I460" s="1">
        <v>0.55000000000000004</v>
      </c>
      <c r="J460" s="10">
        <f t="shared" si="313"/>
        <v>776800.68424812576</v>
      </c>
      <c r="K460" s="2">
        <f t="shared" si="314"/>
        <v>635564.1962030119</v>
      </c>
      <c r="L460" s="1">
        <v>0.9</v>
      </c>
      <c r="M460" s="2">
        <f t="shared" si="311"/>
        <v>608897.17897704244</v>
      </c>
      <c r="N460" s="2">
        <f t="shared" si="315"/>
        <v>662867.41382558108</v>
      </c>
      <c r="O460" s="1">
        <f t="shared" si="310"/>
        <v>-2.0645165193808341E-2</v>
      </c>
      <c r="T460" s="5">
        <f t="shared" si="318"/>
        <v>0</v>
      </c>
    </row>
    <row r="461" spans="1:20" x14ac:dyDescent="0.2">
      <c r="A461">
        <f t="shared" ref="A461:A524" si="321">A462-20</f>
        <v>-2340</v>
      </c>
      <c r="B461">
        <f t="shared" si="319"/>
        <v>459</v>
      </c>
      <c r="C461" s="3">
        <f t="shared" si="320"/>
        <v>8490</v>
      </c>
      <c r="D461" s="2">
        <f t="shared" si="312"/>
        <v>635564.1962030119</v>
      </c>
      <c r="E461" s="1">
        <v>0.37</v>
      </c>
      <c r="F461" s="2">
        <f t="shared" si="316"/>
        <v>235158.75259511441</v>
      </c>
      <c r="G461" s="1">
        <v>6</v>
      </c>
      <c r="H461" s="10">
        <f t="shared" si="317"/>
        <v>1410952.5155706864</v>
      </c>
      <c r="I461" s="1">
        <v>0.5</v>
      </c>
      <c r="J461" s="10">
        <f t="shared" si="313"/>
        <v>705476.25778534322</v>
      </c>
      <c r="K461" s="2">
        <f t="shared" si="314"/>
        <v>705476.25778534322</v>
      </c>
      <c r="L461" s="1">
        <v>0.9</v>
      </c>
      <c r="M461" s="2">
        <f t="shared" si="311"/>
        <v>596580.67244302295</v>
      </c>
      <c r="N461" s="2">
        <f t="shared" si="315"/>
        <v>744459.78154533217</v>
      </c>
      <c r="O461" s="1">
        <f t="shared" si="310"/>
        <v>0.10959943000598844</v>
      </c>
      <c r="T461" s="5">
        <f t="shared" si="318"/>
        <v>0</v>
      </c>
    </row>
    <row r="462" spans="1:20" x14ac:dyDescent="0.2">
      <c r="A462">
        <f t="shared" si="321"/>
        <v>-2320</v>
      </c>
      <c r="B462">
        <f t="shared" si="319"/>
        <v>460</v>
      </c>
      <c r="C462" s="3">
        <f t="shared" si="320"/>
        <v>8510</v>
      </c>
      <c r="D462" s="2">
        <f t="shared" si="312"/>
        <v>705476.25778534322</v>
      </c>
      <c r="E462" s="1">
        <v>0.37</v>
      </c>
      <c r="F462" s="2">
        <f t="shared" si="316"/>
        <v>261026.21538057699</v>
      </c>
      <c r="G462" s="1">
        <v>6</v>
      </c>
      <c r="H462" s="10">
        <f t="shared" si="317"/>
        <v>1566157.2922834619</v>
      </c>
      <c r="I462" s="1">
        <v>0.55000000000000004</v>
      </c>
      <c r="J462" s="10">
        <f t="shared" si="313"/>
        <v>861386.51075590414</v>
      </c>
      <c r="K462" s="2">
        <f t="shared" si="314"/>
        <v>704770.78152755776</v>
      </c>
      <c r="L462" s="1">
        <v>0.9</v>
      </c>
      <c r="M462" s="2">
        <f t="shared" si="311"/>
        <v>670013.80339079897</v>
      </c>
      <c r="N462" s="2">
        <f t="shared" si="315"/>
        <v>740233.235922102</v>
      </c>
      <c r="O462" s="1">
        <f t="shared" si="310"/>
        <v>-5.709748519958301E-3</v>
      </c>
      <c r="T462" s="5">
        <f t="shared" si="318"/>
        <v>0</v>
      </c>
    </row>
    <row r="463" spans="1:20" x14ac:dyDescent="0.2">
      <c r="A463">
        <f t="shared" si="321"/>
        <v>-2300</v>
      </c>
      <c r="B463">
        <f t="shared" si="319"/>
        <v>461</v>
      </c>
      <c r="C463" s="3">
        <f t="shared" si="320"/>
        <v>8530</v>
      </c>
      <c r="D463" s="2">
        <f t="shared" si="312"/>
        <v>704770.78152755776</v>
      </c>
      <c r="E463" s="1">
        <v>0.37</v>
      </c>
      <c r="F463" s="2">
        <f t="shared" si="316"/>
        <v>260765.18916519638</v>
      </c>
      <c r="G463" s="1">
        <v>6</v>
      </c>
      <c r="H463" s="10">
        <f t="shared" si="317"/>
        <v>1564591.1349911783</v>
      </c>
      <c r="I463" s="1">
        <v>0.55000000000000004</v>
      </c>
      <c r="J463" s="10">
        <f t="shared" si="313"/>
        <v>860525.12424514815</v>
      </c>
      <c r="K463" s="2">
        <f t="shared" si="314"/>
        <v>704066.01074603014</v>
      </c>
      <c r="L463" s="1">
        <v>0.9</v>
      </c>
      <c r="M463" s="2">
        <f t="shared" si="311"/>
        <v>666209.91232989181</v>
      </c>
      <c r="N463" s="2">
        <f t="shared" si="315"/>
        <v>742626.8799436962</v>
      </c>
      <c r="O463" s="1">
        <f t="shared" si="310"/>
        <v>3.2232122028436104E-3</v>
      </c>
      <c r="T463" s="5">
        <f t="shared" si="318"/>
        <v>0</v>
      </c>
    </row>
    <row r="464" spans="1:20" x14ac:dyDescent="0.2">
      <c r="A464">
        <f t="shared" si="321"/>
        <v>-2280</v>
      </c>
      <c r="B464">
        <f t="shared" si="319"/>
        <v>462</v>
      </c>
      <c r="C464" s="3">
        <f t="shared" si="320"/>
        <v>8550</v>
      </c>
      <c r="D464" s="2">
        <f t="shared" si="312"/>
        <v>704066.01074603014</v>
      </c>
      <c r="E464" s="1">
        <v>0.37</v>
      </c>
      <c r="F464" s="2">
        <f t="shared" si="316"/>
        <v>260504.42397603116</v>
      </c>
      <c r="G464" s="1">
        <v>6</v>
      </c>
      <c r="H464" s="10">
        <f t="shared" si="317"/>
        <v>1563026.543856187</v>
      </c>
      <c r="I464" s="1">
        <v>0.55000000000000004</v>
      </c>
      <c r="J464" s="10">
        <f t="shared" si="313"/>
        <v>859664.59912090295</v>
      </c>
      <c r="K464" s="2">
        <f t="shared" si="314"/>
        <v>703361.94473528408</v>
      </c>
      <c r="L464" s="1">
        <v>0.9</v>
      </c>
      <c r="M464" s="2">
        <f t="shared" si="311"/>
        <v>668364.19194932655</v>
      </c>
      <c r="N464" s="2">
        <f t="shared" si="315"/>
        <v>739063.76353198756</v>
      </c>
      <c r="O464" s="1">
        <f t="shared" si="310"/>
        <v>-4.8211217861372372E-3</v>
      </c>
      <c r="T464" s="5">
        <f t="shared" si="318"/>
        <v>0</v>
      </c>
    </row>
    <row r="465" spans="1:20" x14ac:dyDescent="0.2">
      <c r="A465">
        <f t="shared" si="321"/>
        <v>-2260</v>
      </c>
      <c r="B465">
        <f t="shared" si="319"/>
        <v>463</v>
      </c>
      <c r="C465" s="3">
        <f t="shared" si="320"/>
        <v>8570</v>
      </c>
      <c r="D465" s="2">
        <f t="shared" si="312"/>
        <v>703361.94473528408</v>
      </c>
      <c r="E465" s="1">
        <v>0.37</v>
      </c>
      <c r="F465" s="2">
        <f t="shared" si="316"/>
        <v>260243.9195520551</v>
      </c>
      <c r="G465" s="1">
        <v>6</v>
      </c>
      <c r="H465" s="10">
        <f t="shared" si="317"/>
        <v>1561463.5173123307</v>
      </c>
      <c r="I465" s="1">
        <v>0.5</v>
      </c>
      <c r="J465" s="10">
        <f t="shared" si="313"/>
        <v>780731.75865616533</v>
      </c>
      <c r="K465" s="2">
        <f t="shared" si="314"/>
        <v>780731.75865616533</v>
      </c>
      <c r="L465" s="1">
        <v>0.9</v>
      </c>
      <c r="M465" s="2">
        <f t="shared" si="311"/>
        <v>665157.38717878878</v>
      </c>
      <c r="N465" s="2">
        <f t="shared" si="315"/>
        <v>818936.31621266075</v>
      </c>
      <c r="O465" s="1">
        <f t="shared" si="310"/>
        <v>9.753206824440297E-2</v>
      </c>
      <c r="T465" s="5">
        <f t="shared" si="318"/>
        <v>0</v>
      </c>
    </row>
    <row r="466" spans="1:20" x14ac:dyDescent="0.2">
      <c r="A466">
        <f t="shared" si="321"/>
        <v>-2240</v>
      </c>
      <c r="B466">
        <f t="shared" si="319"/>
        <v>464</v>
      </c>
      <c r="C466" s="3">
        <f t="shared" si="320"/>
        <v>8590</v>
      </c>
      <c r="D466" s="2">
        <f t="shared" si="312"/>
        <v>780731.75865616533</v>
      </c>
      <c r="E466" s="1">
        <v>0.37</v>
      </c>
      <c r="F466" s="2">
        <f t="shared" si="316"/>
        <v>288870.7507027812</v>
      </c>
      <c r="G466" s="1">
        <v>6</v>
      </c>
      <c r="H466" s="10">
        <f t="shared" si="317"/>
        <v>1733224.5042166873</v>
      </c>
      <c r="I466" s="1">
        <v>0.55000000000000004</v>
      </c>
      <c r="J466" s="10">
        <f t="shared" si="313"/>
        <v>953273.47731917806</v>
      </c>
      <c r="K466" s="2">
        <f t="shared" si="314"/>
        <v>779951.02689750923</v>
      </c>
      <c r="L466" s="1">
        <v>0.9</v>
      </c>
      <c r="M466" s="2">
        <f t="shared" si="311"/>
        <v>737042.68459139473</v>
      </c>
      <c r="N466" s="2">
        <f t="shared" si="315"/>
        <v>823640.10096227995</v>
      </c>
      <c r="O466" s="1">
        <f t="shared" si="310"/>
        <v>5.7109710225663416E-3</v>
      </c>
      <c r="T466" s="5">
        <f t="shared" si="318"/>
        <v>0</v>
      </c>
    </row>
    <row r="467" spans="1:20" x14ac:dyDescent="0.2">
      <c r="A467">
        <f t="shared" si="321"/>
        <v>-2220</v>
      </c>
      <c r="B467">
        <f t="shared" si="319"/>
        <v>465</v>
      </c>
      <c r="C467" s="3">
        <f t="shared" si="320"/>
        <v>8610</v>
      </c>
      <c r="D467" s="2">
        <f t="shared" si="312"/>
        <v>779951.02689750923</v>
      </c>
      <c r="E467" s="1">
        <v>0.37</v>
      </c>
      <c r="F467" s="2">
        <f t="shared" si="316"/>
        <v>288581.87995207839</v>
      </c>
      <c r="G467" s="1">
        <v>6</v>
      </c>
      <c r="H467" s="10">
        <f t="shared" si="317"/>
        <v>1731491.2797124702</v>
      </c>
      <c r="I467" s="1">
        <v>0.5</v>
      </c>
      <c r="J467" s="10">
        <f t="shared" si="313"/>
        <v>865745.63985623512</v>
      </c>
      <c r="K467" s="2">
        <f t="shared" si="314"/>
        <v>865745.63985623512</v>
      </c>
      <c r="L467" s="1">
        <v>0.9</v>
      </c>
      <c r="M467" s="2">
        <f t="shared" si="311"/>
        <v>741276.09086605196</v>
      </c>
      <c r="N467" s="2">
        <f t="shared" si="315"/>
        <v>904420.57588769228</v>
      </c>
      <c r="O467" s="1">
        <f t="shared" si="310"/>
        <v>8.9317378528375457E-2</v>
      </c>
      <c r="T467" s="5">
        <f t="shared" si="318"/>
        <v>0</v>
      </c>
    </row>
    <row r="468" spans="1:20" x14ac:dyDescent="0.2">
      <c r="A468">
        <f t="shared" si="321"/>
        <v>-2200</v>
      </c>
      <c r="B468">
        <f t="shared" si="319"/>
        <v>466</v>
      </c>
      <c r="C468" s="3">
        <f t="shared" si="320"/>
        <v>8630</v>
      </c>
      <c r="D468" s="2">
        <f t="shared" si="312"/>
        <v>865745.63985623512</v>
      </c>
      <c r="E468" s="1">
        <v>0.37</v>
      </c>
      <c r="F468" s="2">
        <f t="shared" si="316"/>
        <v>320325.88674680697</v>
      </c>
      <c r="G468" s="1">
        <v>6</v>
      </c>
      <c r="H468" s="10">
        <f t="shared" si="317"/>
        <v>1921955.3204808417</v>
      </c>
      <c r="I468" s="1">
        <v>0.55000000000000004</v>
      </c>
      <c r="J468" s="10">
        <f t="shared" si="313"/>
        <v>1057075.426264463</v>
      </c>
      <c r="K468" s="2">
        <f t="shared" si="314"/>
        <v>864879.89421637869</v>
      </c>
      <c r="L468" s="1">
        <v>0.9</v>
      </c>
      <c r="M468" s="2">
        <f t="shared" si="311"/>
        <v>813978.51829892304</v>
      </c>
      <c r="N468" s="2">
        <f t="shared" si="315"/>
        <v>916647.01577369077</v>
      </c>
      <c r="O468" s="1">
        <f t="shared" si="310"/>
        <v>1.3338220357024602E-2</v>
      </c>
      <c r="T468" s="5">
        <f t="shared" si="318"/>
        <v>0</v>
      </c>
    </row>
    <row r="469" spans="1:20" x14ac:dyDescent="0.2">
      <c r="A469">
        <f t="shared" si="321"/>
        <v>-2180</v>
      </c>
      <c r="B469">
        <f t="shared" si="319"/>
        <v>467</v>
      </c>
      <c r="C469" s="3">
        <f t="shared" si="320"/>
        <v>8650</v>
      </c>
      <c r="D469" s="2">
        <f t="shared" si="312"/>
        <v>864879.89421637869</v>
      </c>
      <c r="E469" s="1">
        <v>0.37</v>
      </c>
      <c r="F469" s="2">
        <f t="shared" si="316"/>
        <v>320005.5608600601</v>
      </c>
      <c r="G469" s="1">
        <v>6</v>
      </c>
      <c r="H469" s="10">
        <f t="shared" si="317"/>
        <v>1920033.3651603605</v>
      </c>
      <c r="I469" s="1">
        <v>0.5</v>
      </c>
      <c r="J469" s="10">
        <f t="shared" si="313"/>
        <v>960016.68258018023</v>
      </c>
      <c r="K469" s="2">
        <f t="shared" si="314"/>
        <v>960016.68258018023</v>
      </c>
      <c r="L469" s="1">
        <v>0.9</v>
      </c>
      <c r="M469" s="2">
        <f t="shared" si="311"/>
        <v>824982.31419632176</v>
      </c>
      <c r="N469" s="2">
        <f t="shared" si="315"/>
        <v>999914.26260023715</v>
      </c>
      <c r="O469" s="1">
        <f t="shared" si="310"/>
        <v>8.3274386555916527E-2</v>
      </c>
      <c r="T469" s="5">
        <f t="shared" si="318"/>
        <v>0</v>
      </c>
    </row>
    <row r="470" spans="1:20" x14ac:dyDescent="0.2">
      <c r="A470">
        <f t="shared" si="321"/>
        <v>-2160</v>
      </c>
      <c r="B470">
        <f t="shared" si="319"/>
        <v>468</v>
      </c>
      <c r="C470" s="3">
        <f t="shared" si="320"/>
        <v>8670</v>
      </c>
      <c r="D470" s="2">
        <f t="shared" si="312"/>
        <v>960016.68258018023</v>
      </c>
      <c r="E470" s="1">
        <v>0.37</v>
      </c>
      <c r="F470" s="2">
        <f t="shared" si="316"/>
        <v>355206.1725546667</v>
      </c>
      <c r="G470" s="1">
        <v>6</v>
      </c>
      <c r="H470" s="10">
        <f t="shared" si="317"/>
        <v>2131237.0353280003</v>
      </c>
      <c r="I470" s="1">
        <v>0.55000000000000004</v>
      </c>
      <c r="J470" s="10">
        <f t="shared" si="313"/>
        <v>1172180.3694304002</v>
      </c>
      <c r="K470" s="2">
        <f t="shared" si="314"/>
        <v>959056.66589760012</v>
      </c>
      <c r="L470" s="1">
        <v>0.9</v>
      </c>
      <c r="M470" s="2">
        <f t="shared" si="311"/>
        <v>899922.83634021343</v>
      </c>
      <c r="N470" s="2">
        <f t="shared" si="315"/>
        <v>1019150.5121375669</v>
      </c>
      <c r="O470" s="1">
        <f t="shared" si="310"/>
        <v>1.8874787686642722E-2</v>
      </c>
      <c r="T470" s="5">
        <f t="shared" si="318"/>
        <v>0</v>
      </c>
    </row>
    <row r="471" spans="1:20" x14ac:dyDescent="0.2">
      <c r="A471">
        <f t="shared" si="321"/>
        <v>-2140</v>
      </c>
      <c r="B471">
        <f t="shared" si="319"/>
        <v>469</v>
      </c>
      <c r="C471" s="3">
        <f t="shared" si="320"/>
        <v>8690</v>
      </c>
      <c r="D471" s="2">
        <f t="shared" si="312"/>
        <v>959056.66589760012</v>
      </c>
      <c r="E471" s="1">
        <v>0.37</v>
      </c>
      <c r="F471" s="2">
        <f t="shared" si="316"/>
        <v>354850.96638211206</v>
      </c>
      <c r="G471" s="1">
        <v>6</v>
      </c>
      <c r="H471" s="10">
        <f t="shared" si="317"/>
        <v>2129105.7982926723</v>
      </c>
      <c r="I471" s="1">
        <v>0.55000000000000004</v>
      </c>
      <c r="J471" s="10">
        <f t="shared" si="313"/>
        <v>1171008.1890609697</v>
      </c>
      <c r="K471" s="2">
        <f t="shared" si="314"/>
        <v>958097.60923170252</v>
      </c>
      <c r="L471" s="1">
        <v>0.9</v>
      </c>
      <c r="M471" s="2">
        <f t="shared" si="311"/>
        <v>917235.46092381026</v>
      </c>
      <c r="N471" s="2">
        <f t="shared" si="315"/>
        <v>999918.81420549238</v>
      </c>
      <c r="O471" s="1">
        <f t="shared" si="310"/>
        <v>-1.9233259399519868E-2</v>
      </c>
      <c r="T471" s="5">
        <f t="shared" si="318"/>
        <v>0</v>
      </c>
    </row>
    <row r="472" spans="1:20" x14ac:dyDescent="0.2">
      <c r="A472">
        <f t="shared" si="321"/>
        <v>-2120</v>
      </c>
      <c r="B472">
        <f t="shared" si="319"/>
        <v>470</v>
      </c>
      <c r="C472" s="3">
        <f t="shared" si="320"/>
        <v>8710</v>
      </c>
      <c r="D472" s="2">
        <f t="shared" si="312"/>
        <v>958097.60923170252</v>
      </c>
      <c r="E472" s="1">
        <v>0.37</v>
      </c>
      <c r="F472" s="2">
        <f t="shared" si="316"/>
        <v>354496.11541572993</v>
      </c>
      <c r="G472" s="1">
        <v>6</v>
      </c>
      <c r="H472" s="10">
        <f t="shared" si="317"/>
        <v>2126976.6924943794</v>
      </c>
      <c r="I472" s="1">
        <v>0.55000000000000004</v>
      </c>
      <c r="J472" s="10">
        <f t="shared" si="313"/>
        <v>1169837.1808719088</v>
      </c>
      <c r="K472" s="2">
        <f t="shared" si="314"/>
        <v>957139.51162247057</v>
      </c>
      <c r="L472" s="1">
        <v>0.9</v>
      </c>
      <c r="M472" s="2">
        <f t="shared" si="311"/>
        <v>899926.93278494314</v>
      </c>
      <c r="N472" s="2">
        <f t="shared" si="315"/>
        <v>1015310.1880692299</v>
      </c>
      <c r="O472" s="1">
        <f t="shared" si="310"/>
        <v>1.5159282399211075E-2</v>
      </c>
      <c r="T472" s="5">
        <f t="shared" si="318"/>
        <v>0</v>
      </c>
    </row>
    <row r="473" spans="1:20" x14ac:dyDescent="0.2">
      <c r="A473">
        <f t="shared" si="321"/>
        <v>-2100</v>
      </c>
      <c r="B473">
        <f t="shared" si="319"/>
        <v>471</v>
      </c>
      <c r="C473" s="3">
        <f t="shared" si="320"/>
        <v>8730</v>
      </c>
      <c r="D473" s="2">
        <f t="shared" si="312"/>
        <v>957139.51162247057</v>
      </c>
      <c r="E473" s="1">
        <v>0.37</v>
      </c>
      <c r="F473" s="2">
        <f t="shared" si="316"/>
        <v>354141.61930031411</v>
      </c>
      <c r="G473" s="1">
        <v>6</v>
      </c>
      <c r="H473" s="10">
        <f t="shared" si="317"/>
        <v>2124849.7158018844</v>
      </c>
      <c r="I473" s="1">
        <v>0.5</v>
      </c>
      <c r="J473" s="10">
        <f t="shared" si="313"/>
        <v>1062424.8579009422</v>
      </c>
      <c r="K473" s="2">
        <f t="shared" si="314"/>
        <v>1062424.8579009422</v>
      </c>
      <c r="L473" s="1">
        <v>0.9</v>
      </c>
      <c r="M473" s="2">
        <f t="shared" si="311"/>
        <v>913779.169262307</v>
      </c>
      <c r="N473" s="2">
        <f t="shared" si="315"/>
        <v>1105785.2002611058</v>
      </c>
      <c r="O473" s="1">
        <f t="shared" si="310"/>
        <v>8.1819698952845674E-2</v>
      </c>
      <c r="T473" s="5">
        <f t="shared" si="318"/>
        <v>0</v>
      </c>
    </row>
    <row r="474" spans="1:20" x14ac:dyDescent="0.2">
      <c r="A474">
        <f t="shared" si="321"/>
        <v>-2080</v>
      </c>
      <c r="B474">
        <f t="shared" si="319"/>
        <v>472</v>
      </c>
      <c r="C474" s="3">
        <f t="shared" si="320"/>
        <v>8750</v>
      </c>
      <c r="D474" s="2">
        <f t="shared" si="312"/>
        <v>1062424.8579009422</v>
      </c>
      <c r="E474" s="1">
        <v>0.37</v>
      </c>
      <c r="F474" s="2">
        <f t="shared" si="316"/>
        <v>393097.19742334861</v>
      </c>
      <c r="G474" s="1">
        <v>6</v>
      </c>
      <c r="H474" s="10">
        <f t="shared" si="317"/>
        <v>2358583.1845400915</v>
      </c>
      <c r="I474" s="1">
        <v>0.55000000000000004</v>
      </c>
      <c r="J474" s="10">
        <f t="shared" si="313"/>
        <v>1297220.7514970505</v>
      </c>
      <c r="K474" s="2">
        <f t="shared" si="314"/>
        <v>1061362.433043041</v>
      </c>
      <c r="L474" s="1">
        <v>0.9</v>
      </c>
      <c r="M474" s="2">
        <f t="shared" si="311"/>
        <v>995206.6802349952</v>
      </c>
      <c r="N474" s="2">
        <f t="shared" si="315"/>
        <v>1128580.6107089878</v>
      </c>
      <c r="O474" s="1">
        <f t="shared" si="310"/>
        <v>2.0198300619006446E-2</v>
      </c>
      <c r="T474" s="5">
        <f t="shared" si="318"/>
        <v>0</v>
      </c>
    </row>
    <row r="475" spans="1:20" x14ac:dyDescent="0.2">
      <c r="A475">
        <f t="shared" si="321"/>
        <v>-2060</v>
      </c>
      <c r="B475">
        <f t="shared" si="319"/>
        <v>473</v>
      </c>
      <c r="C475" s="3">
        <f t="shared" si="320"/>
        <v>8770</v>
      </c>
      <c r="D475" s="2">
        <f t="shared" si="312"/>
        <v>1061362.433043041</v>
      </c>
      <c r="E475" s="1">
        <v>0.37</v>
      </c>
      <c r="F475" s="2">
        <f t="shared" si="316"/>
        <v>392704.10022592515</v>
      </c>
      <c r="G475" s="1">
        <v>6</v>
      </c>
      <c r="H475" s="10">
        <f t="shared" si="317"/>
        <v>2356224.6013555508</v>
      </c>
      <c r="I475" s="1">
        <v>0.55000000000000004</v>
      </c>
      <c r="J475" s="10">
        <f t="shared" si="313"/>
        <v>1295923.5307455531</v>
      </c>
      <c r="K475" s="2">
        <f t="shared" si="314"/>
        <v>1060301.0706099977</v>
      </c>
      <c r="L475" s="1">
        <v>0.9</v>
      </c>
      <c r="M475" s="2">
        <f t="shared" si="311"/>
        <v>1015722.549638089</v>
      </c>
      <c r="N475" s="2">
        <f t="shared" si="315"/>
        <v>1105940.9540149497</v>
      </c>
      <c r="O475" s="1">
        <f t="shared" si="310"/>
        <v>-2.0470945227092148E-2</v>
      </c>
      <c r="T475" s="5">
        <f t="shared" si="318"/>
        <v>0</v>
      </c>
    </row>
    <row r="476" spans="1:20" x14ac:dyDescent="0.2">
      <c r="A476">
        <f t="shared" si="321"/>
        <v>-2040</v>
      </c>
      <c r="B476">
        <f t="shared" si="319"/>
        <v>474</v>
      </c>
      <c r="C476" s="3">
        <f t="shared" si="320"/>
        <v>8790</v>
      </c>
      <c r="D476" s="2">
        <f t="shared" si="312"/>
        <v>1060301.0706099977</v>
      </c>
      <c r="E476" s="1">
        <v>0.37</v>
      </c>
      <c r="F476" s="2">
        <f t="shared" si="316"/>
        <v>392311.39612569916</v>
      </c>
      <c r="G476" s="1">
        <v>6</v>
      </c>
      <c r="H476" s="10">
        <f t="shared" si="317"/>
        <v>2353868.376754195</v>
      </c>
      <c r="I476" s="1">
        <v>0.5</v>
      </c>
      <c r="J476" s="10">
        <f t="shared" si="313"/>
        <v>1176934.1883770975</v>
      </c>
      <c r="K476" s="2">
        <f t="shared" si="314"/>
        <v>1176934.1883770975</v>
      </c>
      <c r="L476" s="1">
        <v>0.9</v>
      </c>
      <c r="M476" s="2">
        <f t="shared" si="311"/>
        <v>995346.85861345474</v>
      </c>
      <c r="N476" s="2">
        <f t="shared" si="315"/>
        <v>1241888.4003736405</v>
      </c>
      <c r="O476" s="1">
        <f t="shared" si="310"/>
        <v>0.10946832768370245</v>
      </c>
      <c r="T476" s="5">
        <f t="shared" si="318"/>
        <v>0</v>
      </c>
    </row>
    <row r="477" spans="1:20" x14ac:dyDescent="0.2">
      <c r="A477">
        <f t="shared" si="321"/>
        <v>-2020</v>
      </c>
      <c r="B477">
        <f t="shared" si="319"/>
        <v>475</v>
      </c>
      <c r="C477" s="3">
        <f t="shared" si="320"/>
        <v>8810</v>
      </c>
      <c r="D477" s="2">
        <f t="shared" si="312"/>
        <v>1176934.1883770975</v>
      </c>
      <c r="E477" s="1">
        <v>0.37</v>
      </c>
      <c r="F477" s="2">
        <f t="shared" si="316"/>
        <v>435465.64969952608</v>
      </c>
      <c r="G477" s="1">
        <v>6</v>
      </c>
      <c r="H477" s="10">
        <f t="shared" si="317"/>
        <v>2612793.8981971564</v>
      </c>
      <c r="I477" s="1">
        <v>0.55000000000000004</v>
      </c>
      <c r="J477" s="10">
        <f t="shared" si="313"/>
        <v>1437036.644008436</v>
      </c>
      <c r="K477" s="2">
        <f t="shared" si="314"/>
        <v>1175757.2541887204</v>
      </c>
      <c r="L477" s="1">
        <v>0.9</v>
      </c>
      <c r="M477" s="2">
        <f t="shared" si="311"/>
        <v>1117699.5603362764</v>
      </c>
      <c r="N477" s="2">
        <f t="shared" si="315"/>
        <v>1234991.8822295414</v>
      </c>
      <c r="O477" s="1">
        <f t="shared" si="310"/>
        <v>-5.5842619237696511E-3</v>
      </c>
      <c r="T477" s="5">
        <f t="shared" si="318"/>
        <v>0</v>
      </c>
    </row>
    <row r="478" spans="1:20" x14ac:dyDescent="0.2">
      <c r="A478">
        <f t="shared" si="321"/>
        <v>-2000</v>
      </c>
      <c r="B478">
        <f t="shared" si="319"/>
        <v>476</v>
      </c>
      <c r="C478" s="3">
        <f t="shared" si="320"/>
        <v>8830</v>
      </c>
      <c r="D478" s="2">
        <f t="shared" si="312"/>
        <v>1175757.2541887204</v>
      </c>
      <c r="E478" s="1">
        <v>0.37</v>
      </c>
      <c r="F478" s="2">
        <f t="shared" si="316"/>
        <v>435030.18404982652</v>
      </c>
      <c r="G478" s="1">
        <v>6</v>
      </c>
      <c r="H478" s="10">
        <f t="shared" si="317"/>
        <v>2610181.104298959</v>
      </c>
      <c r="I478" s="1">
        <v>0.55000000000000004</v>
      </c>
      <c r="J478" s="10">
        <f t="shared" si="313"/>
        <v>1435599.6073644275</v>
      </c>
      <c r="K478" s="2">
        <f t="shared" si="314"/>
        <v>1174581.4969345315</v>
      </c>
      <c r="L478" s="1">
        <v>0.9</v>
      </c>
      <c r="M478" s="2">
        <f t="shared" si="311"/>
        <v>1111492.6940065874</v>
      </c>
      <c r="N478" s="2">
        <f t="shared" si="315"/>
        <v>1238846.0571166645</v>
      </c>
      <c r="O478" s="1">
        <f t="shared" si="310"/>
        <v>3.1111007416800432E-3</v>
      </c>
      <c r="T478" s="5">
        <f t="shared" si="318"/>
        <v>0</v>
      </c>
    </row>
    <row r="479" spans="1:20" x14ac:dyDescent="0.2">
      <c r="A479">
        <f t="shared" si="321"/>
        <v>-1980</v>
      </c>
      <c r="B479">
        <f t="shared" si="319"/>
        <v>477</v>
      </c>
      <c r="C479" s="3">
        <f t="shared" si="320"/>
        <v>8850</v>
      </c>
      <c r="D479" s="2">
        <f t="shared" si="312"/>
        <v>1174581.4969345315</v>
      </c>
      <c r="E479" s="1">
        <v>0.37</v>
      </c>
      <c r="F479" s="2">
        <f t="shared" si="316"/>
        <v>434595.15386577667</v>
      </c>
      <c r="G479" s="1">
        <v>6</v>
      </c>
      <c r="H479" s="10">
        <f t="shared" si="317"/>
        <v>2607570.9231946599</v>
      </c>
      <c r="I479" s="1">
        <v>0.55000000000000004</v>
      </c>
      <c r="J479" s="10">
        <f t="shared" si="313"/>
        <v>1434164.007757063</v>
      </c>
      <c r="K479" s="2">
        <f t="shared" si="314"/>
        <v>1173406.9154375969</v>
      </c>
      <c r="L479" s="1">
        <v>0.9</v>
      </c>
      <c r="M479" s="2">
        <f t="shared" si="311"/>
        <v>1114961.4514049981</v>
      </c>
      <c r="N479" s="2">
        <f t="shared" si="315"/>
        <v>1233026.96096713</v>
      </c>
      <c r="O479" s="1">
        <f t="shared" si="310"/>
        <v>-4.7193584031367973E-3</v>
      </c>
      <c r="T479" s="5">
        <f t="shared" si="318"/>
        <v>0</v>
      </c>
    </row>
    <row r="480" spans="1:20" x14ac:dyDescent="0.2">
      <c r="A480">
        <f t="shared" si="321"/>
        <v>-1960</v>
      </c>
      <c r="B480">
        <f t="shared" si="319"/>
        <v>478</v>
      </c>
      <c r="C480" s="3">
        <f t="shared" si="320"/>
        <v>8870</v>
      </c>
      <c r="D480" s="2">
        <f t="shared" si="312"/>
        <v>1173406.9154375969</v>
      </c>
      <c r="E480" s="1">
        <v>0.37</v>
      </c>
      <c r="F480" s="2">
        <f t="shared" si="316"/>
        <v>434160.55871191085</v>
      </c>
      <c r="G480" s="1">
        <v>6</v>
      </c>
      <c r="H480" s="10">
        <f t="shared" si="317"/>
        <v>2604963.3522714651</v>
      </c>
      <c r="I480" s="1">
        <v>0.5</v>
      </c>
      <c r="J480" s="10">
        <f t="shared" si="313"/>
        <v>1302481.6761357326</v>
      </c>
      <c r="K480" s="2">
        <f t="shared" si="314"/>
        <v>1302481.6761357326</v>
      </c>
      <c r="L480" s="1">
        <v>0.9</v>
      </c>
      <c r="M480" s="2">
        <f t="shared" si="311"/>
        <v>1109724.2648704171</v>
      </c>
      <c r="N480" s="2">
        <f t="shared" si="315"/>
        <v>1366164.3267029126</v>
      </c>
      <c r="O480" s="1">
        <f t="shared" si="310"/>
        <v>9.7453405226218245E-2</v>
      </c>
      <c r="T480" s="5">
        <f t="shared" si="318"/>
        <v>0</v>
      </c>
    </row>
    <row r="481" spans="1:20" x14ac:dyDescent="0.2">
      <c r="A481">
        <f t="shared" si="321"/>
        <v>-1940</v>
      </c>
      <c r="B481">
        <f t="shared" si="319"/>
        <v>479</v>
      </c>
      <c r="C481" s="3">
        <f t="shared" si="320"/>
        <v>8890</v>
      </c>
      <c r="D481" s="2">
        <f t="shared" si="312"/>
        <v>1302481.6761357326</v>
      </c>
      <c r="E481" s="1">
        <v>0.37</v>
      </c>
      <c r="F481" s="2">
        <f t="shared" si="316"/>
        <v>481918.22017022106</v>
      </c>
      <c r="G481" s="1">
        <v>6</v>
      </c>
      <c r="H481" s="10">
        <f t="shared" si="317"/>
        <v>2891509.3210213264</v>
      </c>
      <c r="I481" s="1">
        <v>0.55000000000000004</v>
      </c>
      <c r="J481" s="10">
        <f t="shared" si="313"/>
        <v>1590330.1265617297</v>
      </c>
      <c r="K481" s="2">
        <f t="shared" si="314"/>
        <v>1301179.1944595966</v>
      </c>
      <c r="L481" s="1">
        <v>0.9</v>
      </c>
      <c r="M481" s="2">
        <f t="shared" si="311"/>
        <v>1229547.8940326213</v>
      </c>
      <c r="N481" s="2">
        <f t="shared" si="315"/>
        <v>1374112.9765627082</v>
      </c>
      <c r="O481" s="1">
        <f t="shared" si="310"/>
        <v>5.7845679324554722E-3</v>
      </c>
      <c r="T481" s="5">
        <f t="shared" si="318"/>
        <v>0</v>
      </c>
    </row>
    <row r="482" spans="1:20" x14ac:dyDescent="0.2">
      <c r="A482">
        <f t="shared" si="321"/>
        <v>-1920</v>
      </c>
      <c r="B482">
        <f t="shared" si="319"/>
        <v>480</v>
      </c>
      <c r="C482" s="3">
        <f t="shared" si="320"/>
        <v>8910</v>
      </c>
      <c r="D482" s="2">
        <f t="shared" si="312"/>
        <v>1301179.1944595966</v>
      </c>
      <c r="E482" s="1">
        <v>0.37</v>
      </c>
      <c r="F482" s="2">
        <f t="shared" si="316"/>
        <v>481436.30195005075</v>
      </c>
      <c r="G482" s="1">
        <v>6</v>
      </c>
      <c r="H482" s="10">
        <f t="shared" si="317"/>
        <v>2888617.8117003045</v>
      </c>
      <c r="I482" s="1">
        <v>0.5</v>
      </c>
      <c r="J482" s="10">
        <f t="shared" si="313"/>
        <v>1444308.9058501523</v>
      </c>
      <c r="K482" s="2">
        <f t="shared" si="314"/>
        <v>1444308.9058501523</v>
      </c>
      <c r="L482" s="1">
        <v>0.9</v>
      </c>
      <c r="M482" s="2">
        <f t="shared" si="311"/>
        <v>1236701.6789064375</v>
      </c>
      <c r="N482" s="2">
        <f t="shared" si="315"/>
        <v>1508786.4214033117</v>
      </c>
      <c r="O482" s="1">
        <f t="shared" ref="O482:O545" si="322">SUM(N482-N481)/N482</f>
        <v>8.9259449137502625E-2</v>
      </c>
      <c r="T482" s="5">
        <f t="shared" si="318"/>
        <v>0</v>
      </c>
    </row>
    <row r="483" spans="1:20" x14ac:dyDescent="0.2">
      <c r="A483">
        <f t="shared" si="321"/>
        <v>-1900</v>
      </c>
      <c r="B483">
        <f t="shared" si="319"/>
        <v>481</v>
      </c>
      <c r="C483" s="3">
        <f t="shared" si="320"/>
        <v>8930</v>
      </c>
      <c r="D483" s="2">
        <f t="shared" si="312"/>
        <v>1444308.9058501523</v>
      </c>
      <c r="E483" s="1">
        <v>0.37</v>
      </c>
      <c r="F483" s="2">
        <f t="shared" si="316"/>
        <v>534394.29516455636</v>
      </c>
      <c r="G483" s="1">
        <v>6</v>
      </c>
      <c r="H483" s="10">
        <f t="shared" si="317"/>
        <v>3206365.7709873384</v>
      </c>
      <c r="I483" s="1">
        <v>0.55000000000000004</v>
      </c>
      <c r="J483" s="10">
        <f t="shared" si="313"/>
        <v>1763501.1740430363</v>
      </c>
      <c r="K483" s="2">
        <f t="shared" si="314"/>
        <v>1442864.5969443021</v>
      </c>
      <c r="L483" s="1">
        <v>0.9</v>
      </c>
      <c r="M483" s="2">
        <f t="shared" si="311"/>
        <v>1357907.7792629804</v>
      </c>
      <c r="N483" s="2">
        <f t="shared" si="315"/>
        <v>1529265.7235314739</v>
      </c>
      <c r="O483" s="1">
        <f t="shared" si="322"/>
        <v>1.3391591672420525E-2</v>
      </c>
      <c r="T483" s="5">
        <f t="shared" si="318"/>
        <v>0</v>
      </c>
    </row>
    <row r="484" spans="1:20" x14ac:dyDescent="0.2">
      <c r="A484">
        <f t="shared" si="321"/>
        <v>-1880</v>
      </c>
      <c r="B484">
        <f t="shared" si="319"/>
        <v>482</v>
      </c>
      <c r="C484" s="3">
        <f t="shared" si="320"/>
        <v>8950</v>
      </c>
      <c r="D484" s="2">
        <f t="shared" si="312"/>
        <v>1442864.5969443021</v>
      </c>
      <c r="E484" s="1">
        <v>0.37</v>
      </c>
      <c r="F484" s="2">
        <f t="shared" si="316"/>
        <v>533859.90086939174</v>
      </c>
      <c r="G484" s="1">
        <v>6</v>
      </c>
      <c r="H484" s="10">
        <f t="shared" si="317"/>
        <v>3203159.4052163502</v>
      </c>
      <c r="I484" s="1">
        <v>0.5</v>
      </c>
      <c r="J484" s="10">
        <f t="shared" si="313"/>
        <v>1601579.7026081751</v>
      </c>
      <c r="K484" s="2">
        <f t="shared" si="314"/>
        <v>1601579.7026081751</v>
      </c>
      <c r="L484" s="1">
        <v>0.9</v>
      </c>
      <c r="M484" s="2">
        <f t="shared" si="311"/>
        <v>1376339.1511783265</v>
      </c>
      <c r="N484" s="2">
        <f t="shared" si="315"/>
        <v>1668105.1483741505</v>
      </c>
      <c r="O484" s="1">
        <f t="shared" si="322"/>
        <v>8.3231818436624944E-2</v>
      </c>
      <c r="T484" s="5">
        <f t="shared" si="318"/>
        <v>0</v>
      </c>
    </row>
    <row r="485" spans="1:20" x14ac:dyDescent="0.2">
      <c r="A485">
        <f t="shared" si="321"/>
        <v>-1860</v>
      </c>
      <c r="B485">
        <f t="shared" si="319"/>
        <v>483</v>
      </c>
      <c r="C485" s="3">
        <f t="shared" si="320"/>
        <v>8970</v>
      </c>
      <c r="D485" s="2">
        <f t="shared" si="312"/>
        <v>1601579.7026081751</v>
      </c>
      <c r="E485" s="1">
        <v>0.37</v>
      </c>
      <c r="F485" s="2">
        <f t="shared" si="316"/>
        <v>592584.48996502475</v>
      </c>
      <c r="G485" s="1">
        <v>6</v>
      </c>
      <c r="H485" s="10">
        <f t="shared" si="317"/>
        <v>3555506.9397901483</v>
      </c>
      <c r="I485" s="1">
        <v>0.55000000000000004</v>
      </c>
      <c r="J485" s="10">
        <f t="shared" si="313"/>
        <v>1955528.8168845817</v>
      </c>
      <c r="K485" s="2">
        <f t="shared" si="314"/>
        <v>1599978.1229055666</v>
      </c>
      <c r="L485" s="1">
        <v>0.9</v>
      </c>
      <c r="M485" s="2">
        <f t="shared" si="311"/>
        <v>1501294.6335367355</v>
      </c>
      <c r="N485" s="2">
        <f t="shared" si="315"/>
        <v>1700263.1919770064</v>
      </c>
      <c r="O485" s="1">
        <f t="shared" si="322"/>
        <v>1.8913568060873936E-2</v>
      </c>
      <c r="T485" s="5">
        <f t="shared" si="318"/>
        <v>0</v>
      </c>
    </row>
    <row r="486" spans="1:20" x14ac:dyDescent="0.2">
      <c r="A486">
        <f t="shared" si="321"/>
        <v>-1840</v>
      </c>
      <c r="B486">
        <f t="shared" si="319"/>
        <v>484</v>
      </c>
      <c r="C486" s="3">
        <f t="shared" si="320"/>
        <v>8990</v>
      </c>
      <c r="D486" s="2">
        <f t="shared" si="312"/>
        <v>1599978.1229055666</v>
      </c>
      <c r="E486" s="1">
        <v>0.37</v>
      </c>
      <c r="F486" s="2">
        <f t="shared" si="316"/>
        <v>591991.90547505964</v>
      </c>
      <c r="G486" s="1">
        <v>6</v>
      </c>
      <c r="H486" s="10">
        <f t="shared" si="317"/>
        <v>3551951.4328503581</v>
      </c>
      <c r="I486" s="1">
        <v>0.55000000000000004</v>
      </c>
      <c r="J486" s="10">
        <f t="shared" si="313"/>
        <v>1953573.2880676971</v>
      </c>
      <c r="K486" s="2">
        <f t="shared" si="314"/>
        <v>1598378.144782661</v>
      </c>
      <c r="L486" s="1">
        <v>0.9</v>
      </c>
      <c r="M486" s="2">
        <f t="shared" si="311"/>
        <v>1530236.8727793058</v>
      </c>
      <c r="N486" s="2">
        <f t="shared" si="315"/>
        <v>1668119.394908922</v>
      </c>
      <c r="O486" s="1">
        <f t="shared" si="322"/>
        <v>-1.9269482248205252E-2</v>
      </c>
      <c r="T486" s="5">
        <f t="shared" si="318"/>
        <v>0</v>
      </c>
    </row>
    <row r="487" spans="1:20" x14ac:dyDescent="0.2">
      <c r="A487">
        <f t="shared" si="321"/>
        <v>-1820</v>
      </c>
      <c r="B487">
        <f t="shared" si="319"/>
        <v>485</v>
      </c>
      <c r="C487" s="3">
        <f t="shared" si="320"/>
        <v>9010</v>
      </c>
      <c r="D487" s="2">
        <f t="shared" si="312"/>
        <v>1598378.144782661</v>
      </c>
      <c r="E487" s="1">
        <v>0.37</v>
      </c>
      <c r="F487" s="2">
        <f t="shared" si="316"/>
        <v>591399.91356958461</v>
      </c>
      <c r="G487" s="1">
        <v>6</v>
      </c>
      <c r="H487" s="10">
        <f t="shared" si="317"/>
        <v>3548399.4814175079</v>
      </c>
      <c r="I487" s="1">
        <v>0.55000000000000004</v>
      </c>
      <c r="J487" s="10">
        <f t="shared" si="313"/>
        <v>1951619.7147796294</v>
      </c>
      <c r="K487" s="2">
        <f t="shared" si="314"/>
        <v>1596779.7666378785</v>
      </c>
      <c r="L487" s="1">
        <v>0.9</v>
      </c>
      <c r="M487" s="2">
        <f t="shared" si="311"/>
        <v>1501307.4554180298</v>
      </c>
      <c r="N487" s="2">
        <f t="shared" si="315"/>
        <v>1693850.4560025097</v>
      </c>
      <c r="O487" s="1">
        <f t="shared" si="322"/>
        <v>1.5190869419672983E-2</v>
      </c>
      <c r="T487" s="5">
        <f t="shared" si="318"/>
        <v>0</v>
      </c>
    </row>
    <row r="488" spans="1:20" x14ac:dyDescent="0.2">
      <c r="A488">
        <f t="shared" si="321"/>
        <v>-1800</v>
      </c>
      <c r="B488">
        <f t="shared" si="319"/>
        <v>486</v>
      </c>
      <c r="C488" s="3">
        <f t="shared" si="320"/>
        <v>9030</v>
      </c>
      <c r="D488" s="2">
        <f t="shared" si="312"/>
        <v>1596779.7666378785</v>
      </c>
      <c r="E488" s="1">
        <v>0.37</v>
      </c>
      <c r="F488" s="2">
        <f t="shared" si="316"/>
        <v>590808.51365601504</v>
      </c>
      <c r="G488" s="1">
        <v>6</v>
      </c>
      <c r="H488" s="10">
        <f t="shared" si="317"/>
        <v>3544851.0819360903</v>
      </c>
      <c r="I488" s="1">
        <v>0.5</v>
      </c>
      <c r="J488" s="10">
        <f t="shared" si="313"/>
        <v>1772425.5409680451</v>
      </c>
      <c r="K488" s="2">
        <f t="shared" si="314"/>
        <v>1772425.5409680451</v>
      </c>
      <c r="L488" s="1">
        <v>0.9</v>
      </c>
      <c r="M488" s="2">
        <f t="shared" si="311"/>
        <v>1524465.4104022589</v>
      </c>
      <c r="N488" s="2">
        <f t="shared" si="315"/>
        <v>1844739.8972036648</v>
      </c>
      <c r="O488" s="1">
        <f t="shared" si="322"/>
        <v>8.1794426103040163E-2</v>
      </c>
      <c r="T488" s="5">
        <f t="shared" si="318"/>
        <v>0</v>
      </c>
    </row>
    <row r="489" spans="1:20" x14ac:dyDescent="0.2">
      <c r="A489">
        <f t="shared" si="321"/>
        <v>-1780</v>
      </c>
      <c r="B489">
        <f t="shared" si="319"/>
        <v>487</v>
      </c>
      <c r="C489" s="3">
        <f t="shared" si="320"/>
        <v>9050</v>
      </c>
      <c r="D489" s="2">
        <f t="shared" si="312"/>
        <v>1772425.5409680451</v>
      </c>
      <c r="E489" s="1">
        <v>0.37</v>
      </c>
      <c r="F489" s="2">
        <f t="shared" si="316"/>
        <v>655797.45015817671</v>
      </c>
      <c r="G489" s="1">
        <v>6</v>
      </c>
      <c r="H489" s="10">
        <f t="shared" si="317"/>
        <v>3934784.7009490603</v>
      </c>
      <c r="I489" s="1">
        <v>0.55000000000000004</v>
      </c>
      <c r="J489" s="10">
        <f t="shared" si="313"/>
        <v>2164131.5855219834</v>
      </c>
      <c r="K489" s="2">
        <f t="shared" si="314"/>
        <v>1770653.1154270768</v>
      </c>
      <c r="L489" s="1">
        <v>0.9</v>
      </c>
      <c r="M489" s="2">
        <f t="shared" si="311"/>
        <v>1660265.9074832983</v>
      </c>
      <c r="N489" s="2">
        <f t="shared" si="315"/>
        <v>1882812.7489118236</v>
      </c>
      <c r="O489" s="1">
        <f t="shared" si="322"/>
        <v>2.0221262964234311E-2</v>
      </c>
      <c r="T489" s="5">
        <f t="shared" si="318"/>
        <v>0</v>
      </c>
    </row>
    <row r="490" spans="1:20" x14ac:dyDescent="0.2">
      <c r="A490">
        <f t="shared" si="321"/>
        <v>-1760</v>
      </c>
      <c r="B490">
        <f t="shared" si="319"/>
        <v>488</v>
      </c>
      <c r="C490" s="3">
        <f t="shared" si="320"/>
        <v>9070</v>
      </c>
      <c r="D490" s="2">
        <f t="shared" si="312"/>
        <v>1770653.1154270768</v>
      </c>
      <c r="E490" s="1">
        <v>0.37</v>
      </c>
      <c r="F490" s="2">
        <f t="shared" si="316"/>
        <v>655141.65270801843</v>
      </c>
      <c r="G490" s="1">
        <v>6</v>
      </c>
      <c r="H490" s="10">
        <f t="shared" si="317"/>
        <v>3930849.9162481106</v>
      </c>
      <c r="I490" s="1">
        <v>0.55000000000000004</v>
      </c>
      <c r="J490" s="10">
        <f t="shared" si="313"/>
        <v>2161967.4539364609</v>
      </c>
      <c r="K490" s="2">
        <f t="shared" si="314"/>
        <v>1768882.4623116497</v>
      </c>
      <c r="L490" s="1">
        <v>0.9</v>
      </c>
      <c r="M490" s="2">
        <f t="shared" si="311"/>
        <v>1694531.4740206413</v>
      </c>
      <c r="N490" s="2">
        <f t="shared" si="315"/>
        <v>1845004.1037180852</v>
      </c>
      <c r="O490" s="1">
        <f t="shared" si="322"/>
        <v>-2.0492445039848824E-2</v>
      </c>
      <c r="T490" s="5">
        <f t="shared" si="318"/>
        <v>0</v>
      </c>
    </row>
    <row r="491" spans="1:20" x14ac:dyDescent="0.2">
      <c r="A491">
        <f t="shared" si="321"/>
        <v>-1740</v>
      </c>
      <c r="B491">
        <f t="shared" si="319"/>
        <v>489</v>
      </c>
      <c r="C491" s="3">
        <f t="shared" si="320"/>
        <v>9090</v>
      </c>
      <c r="D491" s="2">
        <f t="shared" si="312"/>
        <v>1768882.4623116497</v>
      </c>
      <c r="E491" s="1">
        <v>0.37</v>
      </c>
      <c r="F491" s="2">
        <f t="shared" si="316"/>
        <v>654486.51105531037</v>
      </c>
      <c r="G491" s="1">
        <v>6</v>
      </c>
      <c r="H491" s="10">
        <f t="shared" si="317"/>
        <v>3926919.0663318625</v>
      </c>
      <c r="I491" s="1">
        <v>0.5</v>
      </c>
      <c r="J491" s="10">
        <f t="shared" si="313"/>
        <v>1963459.5331659312</v>
      </c>
      <c r="K491" s="2">
        <f t="shared" si="314"/>
        <v>1963459.5331659312</v>
      </c>
      <c r="L491" s="1">
        <v>0.9</v>
      </c>
      <c r="M491" s="2">
        <f t="shared" si="311"/>
        <v>1660503.6933462766</v>
      </c>
      <c r="N491" s="2">
        <f t="shared" si="315"/>
        <v>2071838.3021313043</v>
      </c>
      <c r="O491" s="1">
        <f t="shared" si="322"/>
        <v>0.10948450860275837</v>
      </c>
      <c r="T491" s="5">
        <f t="shared" si="318"/>
        <v>0</v>
      </c>
    </row>
    <row r="492" spans="1:20" x14ac:dyDescent="0.2">
      <c r="A492">
        <f t="shared" si="321"/>
        <v>-1720</v>
      </c>
      <c r="B492">
        <f t="shared" si="319"/>
        <v>490</v>
      </c>
      <c r="C492" s="3">
        <f t="shared" si="320"/>
        <v>9110</v>
      </c>
      <c r="D492" s="2">
        <f t="shared" si="312"/>
        <v>1963459.5331659312</v>
      </c>
      <c r="E492" s="1">
        <v>0.37</v>
      </c>
      <c r="F492" s="2">
        <f t="shared" si="316"/>
        <v>726480.0272713945</v>
      </c>
      <c r="G492" s="1">
        <v>6</v>
      </c>
      <c r="H492" s="10">
        <f t="shared" si="317"/>
        <v>4358880.1636283668</v>
      </c>
      <c r="I492" s="1">
        <v>0.55000000000000004</v>
      </c>
      <c r="J492" s="10">
        <f t="shared" si="313"/>
        <v>2397384.0899956021</v>
      </c>
      <c r="K492" s="2">
        <f t="shared" si="314"/>
        <v>1961496.0736327646</v>
      </c>
      <c r="L492" s="1">
        <v>0.9</v>
      </c>
      <c r="M492" s="2">
        <f t="shared" si="311"/>
        <v>1864654.4719181738</v>
      </c>
      <c r="N492" s="2">
        <f t="shared" si="315"/>
        <v>2060301.134880522</v>
      </c>
      <c r="O492" s="1">
        <f t="shared" si="322"/>
        <v>-5.5997480443320232E-3</v>
      </c>
      <c r="T492" s="5">
        <f t="shared" si="318"/>
        <v>0</v>
      </c>
    </row>
    <row r="493" spans="1:20" x14ac:dyDescent="0.2">
      <c r="A493">
        <f t="shared" si="321"/>
        <v>-1700</v>
      </c>
      <c r="B493">
        <f t="shared" si="319"/>
        <v>491</v>
      </c>
      <c r="C493" s="3">
        <f t="shared" si="320"/>
        <v>9130</v>
      </c>
      <c r="D493" s="2">
        <f t="shared" si="312"/>
        <v>1961496.0736327646</v>
      </c>
      <c r="E493" s="1">
        <v>0.37</v>
      </c>
      <c r="F493" s="2">
        <f t="shared" si="316"/>
        <v>725753.54724412295</v>
      </c>
      <c r="G493" s="1">
        <v>6</v>
      </c>
      <c r="H493" s="10">
        <f t="shared" si="317"/>
        <v>4354521.2834647372</v>
      </c>
      <c r="I493" s="1">
        <v>0.55000000000000004</v>
      </c>
      <c r="J493" s="10">
        <f t="shared" si="313"/>
        <v>2394986.7059056056</v>
      </c>
      <c r="K493" s="2">
        <f t="shared" si="314"/>
        <v>1959534.5775591317</v>
      </c>
      <c r="L493" s="1">
        <v>0.9</v>
      </c>
      <c r="M493" s="2">
        <f t="shared" si="311"/>
        <v>1854271.0213924698</v>
      </c>
      <c r="N493" s="2">
        <f t="shared" si="315"/>
        <v>2066759.6297994265</v>
      </c>
      <c r="O493" s="1">
        <f t="shared" si="322"/>
        <v>3.1249376201195104E-3</v>
      </c>
      <c r="T493" s="5">
        <f t="shared" si="318"/>
        <v>0</v>
      </c>
    </row>
    <row r="494" spans="1:20" x14ac:dyDescent="0.2">
      <c r="A494">
        <f t="shared" si="321"/>
        <v>-1680</v>
      </c>
      <c r="B494">
        <f t="shared" si="319"/>
        <v>492</v>
      </c>
      <c r="C494" s="3">
        <f t="shared" si="320"/>
        <v>9150</v>
      </c>
      <c r="D494" s="2">
        <f t="shared" si="312"/>
        <v>1959534.5775591317</v>
      </c>
      <c r="E494" s="1">
        <v>0.37</v>
      </c>
      <c r="F494" s="2">
        <f t="shared" si="316"/>
        <v>725027.79369687871</v>
      </c>
      <c r="G494" s="1">
        <v>6</v>
      </c>
      <c r="H494" s="10">
        <f t="shared" si="317"/>
        <v>4350166.7621812727</v>
      </c>
      <c r="I494" s="1">
        <v>0.55000000000000004</v>
      </c>
      <c r="J494" s="10">
        <f t="shared" si="313"/>
        <v>2392591.7191997003</v>
      </c>
      <c r="K494" s="2">
        <f t="shared" si="314"/>
        <v>1957575.0429815724</v>
      </c>
      <c r="L494" s="1">
        <v>0.9</v>
      </c>
      <c r="M494" s="2">
        <f t="shared" si="311"/>
        <v>1860083.666819484</v>
      </c>
      <c r="N494" s="2">
        <f t="shared" si="315"/>
        <v>2057025.9537212201</v>
      </c>
      <c r="O494" s="1">
        <f t="shared" si="322"/>
        <v>-4.7319169991987169E-3</v>
      </c>
      <c r="T494" s="5">
        <f t="shared" si="318"/>
        <v>0</v>
      </c>
    </row>
    <row r="495" spans="1:20" x14ac:dyDescent="0.2">
      <c r="A495">
        <f t="shared" si="321"/>
        <v>-1660</v>
      </c>
      <c r="B495">
        <f t="shared" si="319"/>
        <v>493</v>
      </c>
      <c r="C495" s="3">
        <f t="shared" si="320"/>
        <v>9170</v>
      </c>
      <c r="D495" s="2">
        <f t="shared" si="312"/>
        <v>1957575.0429815724</v>
      </c>
      <c r="E495" s="1">
        <v>0.37</v>
      </c>
      <c r="F495" s="2">
        <f t="shared" si="316"/>
        <v>724302.76590318175</v>
      </c>
      <c r="G495" s="1">
        <v>6</v>
      </c>
      <c r="H495" s="10">
        <f t="shared" si="317"/>
        <v>4345816.5954190902</v>
      </c>
      <c r="I495" s="1">
        <v>0.5</v>
      </c>
      <c r="J495" s="10">
        <f t="shared" si="313"/>
        <v>2172908.2977095451</v>
      </c>
      <c r="K495" s="2">
        <f t="shared" si="314"/>
        <v>2172908.2977095451</v>
      </c>
      <c r="L495" s="1">
        <v>0.9</v>
      </c>
      <c r="M495" s="2">
        <f t="shared" si="311"/>
        <v>1851323.3583490981</v>
      </c>
      <c r="N495" s="2">
        <f t="shared" si="315"/>
        <v>2279159.9823420197</v>
      </c>
      <c r="O495" s="1">
        <f t="shared" si="322"/>
        <v>9.746311375322543E-2</v>
      </c>
      <c r="T495" s="5">
        <f t="shared" si="318"/>
        <v>0</v>
      </c>
    </row>
    <row r="496" spans="1:20" x14ac:dyDescent="0.2">
      <c r="A496">
        <f t="shared" si="321"/>
        <v>-1640</v>
      </c>
      <c r="B496">
        <f t="shared" si="319"/>
        <v>494</v>
      </c>
      <c r="C496" s="3">
        <f t="shared" si="320"/>
        <v>9190</v>
      </c>
      <c r="D496" s="2">
        <f t="shared" si="312"/>
        <v>2172908.2977095451</v>
      </c>
      <c r="E496" s="1">
        <v>0.37</v>
      </c>
      <c r="F496" s="2">
        <f t="shared" si="316"/>
        <v>803976.07015253173</v>
      </c>
      <c r="G496" s="1">
        <v>6</v>
      </c>
      <c r="H496" s="10">
        <f t="shared" si="317"/>
        <v>4823856.4209151901</v>
      </c>
      <c r="I496" s="1">
        <v>0.55000000000000004</v>
      </c>
      <c r="J496" s="10">
        <f t="shared" si="313"/>
        <v>2653121.0315033547</v>
      </c>
      <c r="K496" s="2">
        <f t="shared" si="314"/>
        <v>2170735.3894118355</v>
      </c>
      <c r="L496" s="1">
        <v>0.9</v>
      </c>
      <c r="M496" s="2">
        <f t="shared" si="311"/>
        <v>2051243.9841078178</v>
      </c>
      <c r="N496" s="2">
        <f t="shared" si="315"/>
        <v>2292399.7030135626</v>
      </c>
      <c r="O496" s="1">
        <f t="shared" si="322"/>
        <v>5.7754852498620264E-3</v>
      </c>
      <c r="T496" s="5">
        <f t="shared" si="318"/>
        <v>0</v>
      </c>
    </row>
    <row r="497" spans="1:20" x14ac:dyDescent="0.2">
      <c r="A497">
        <f t="shared" si="321"/>
        <v>-1620</v>
      </c>
      <c r="B497">
        <f t="shared" si="319"/>
        <v>495</v>
      </c>
      <c r="C497" s="3">
        <f t="shared" si="320"/>
        <v>9210</v>
      </c>
      <c r="D497" s="2">
        <f t="shared" si="312"/>
        <v>2170735.3894118355</v>
      </c>
      <c r="E497" s="1">
        <v>0.37</v>
      </c>
      <c r="F497" s="2">
        <f t="shared" si="316"/>
        <v>803172.09408237913</v>
      </c>
      <c r="G497" s="1">
        <v>6</v>
      </c>
      <c r="H497" s="10">
        <f t="shared" si="317"/>
        <v>4819032.5644942746</v>
      </c>
      <c r="I497" s="1">
        <v>0.5</v>
      </c>
      <c r="J497" s="10">
        <f t="shared" si="313"/>
        <v>2409516.2822471373</v>
      </c>
      <c r="K497" s="2">
        <f t="shared" si="314"/>
        <v>2409516.2822471373</v>
      </c>
      <c r="L497" s="1">
        <v>0.9</v>
      </c>
      <c r="M497" s="2">
        <f t="shared" si="311"/>
        <v>2063159.7327122064</v>
      </c>
      <c r="N497" s="2">
        <f t="shared" si="315"/>
        <v>2517091.9389467658</v>
      </c>
      <c r="O497" s="1">
        <f t="shared" si="322"/>
        <v>8.926659867148988E-2</v>
      </c>
      <c r="T497" s="5">
        <f t="shared" si="318"/>
        <v>0</v>
      </c>
    </row>
    <row r="498" spans="1:20" x14ac:dyDescent="0.2">
      <c r="A498">
        <f t="shared" si="321"/>
        <v>-1600</v>
      </c>
      <c r="B498">
        <f t="shared" si="319"/>
        <v>496</v>
      </c>
      <c r="C498" s="3">
        <f t="shared" si="320"/>
        <v>9230</v>
      </c>
      <c r="D498" s="2">
        <f t="shared" si="312"/>
        <v>2409516.2822471373</v>
      </c>
      <c r="E498" s="1">
        <v>0.37</v>
      </c>
      <c r="F498" s="2">
        <f t="shared" si="316"/>
        <v>891521.02443144075</v>
      </c>
      <c r="G498" s="1">
        <v>6</v>
      </c>
      <c r="H498" s="10">
        <f t="shared" si="317"/>
        <v>5349126.146588644</v>
      </c>
      <c r="I498" s="1">
        <v>0.55000000000000004</v>
      </c>
      <c r="J498" s="10">
        <f t="shared" si="313"/>
        <v>2942019.3806237546</v>
      </c>
      <c r="K498" s="2">
        <f t="shared" si="314"/>
        <v>2407106.7659648894</v>
      </c>
      <c r="L498" s="1">
        <v>0.9</v>
      </c>
      <c r="M498" s="2">
        <f t="shared" si="311"/>
        <v>2265382.7450520894</v>
      </c>
      <c r="N498" s="2">
        <f t="shared" si="315"/>
        <v>2551240.3031599377</v>
      </c>
      <c r="O498" s="1">
        <f t="shared" si="322"/>
        <v>1.3385004999676471E-2</v>
      </c>
      <c r="T498" s="5">
        <f t="shared" si="318"/>
        <v>0</v>
      </c>
    </row>
    <row r="499" spans="1:20" x14ac:dyDescent="0.2">
      <c r="A499">
        <f t="shared" si="321"/>
        <v>-1580</v>
      </c>
      <c r="B499">
        <f t="shared" si="319"/>
        <v>497</v>
      </c>
      <c r="C499" s="3">
        <f t="shared" si="320"/>
        <v>9250</v>
      </c>
      <c r="D499" s="2">
        <f t="shared" si="312"/>
        <v>2407106.7659648894</v>
      </c>
      <c r="E499" s="1">
        <v>0.37</v>
      </c>
      <c r="F499" s="2">
        <f t="shared" si="316"/>
        <v>890629.50340700906</v>
      </c>
      <c r="G499" s="1">
        <v>6</v>
      </c>
      <c r="H499" s="10">
        <f t="shared" si="317"/>
        <v>5343777.0204420546</v>
      </c>
      <c r="I499" s="1">
        <v>0.5</v>
      </c>
      <c r="J499" s="10">
        <f t="shared" si="313"/>
        <v>2671888.5102210273</v>
      </c>
      <c r="K499" s="2">
        <f t="shared" si="314"/>
        <v>2671888.5102210273</v>
      </c>
      <c r="L499" s="1">
        <v>0.9</v>
      </c>
      <c r="M499" s="2">
        <f t="shared" si="311"/>
        <v>2296116.2728439439</v>
      </c>
      <c r="N499" s="2">
        <f t="shared" si="315"/>
        <v>2782879.0033419728</v>
      </c>
      <c r="O499" s="1">
        <f t="shared" si="322"/>
        <v>8.3237072076744648E-2</v>
      </c>
      <c r="T499" s="5">
        <f t="shared" si="318"/>
        <v>0</v>
      </c>
    </row>
    <row r="500" spans="1:20" x14ac:dyDescent="0.2">
      <c r="A500">
        <f t="shared" si="321"/>
        <v>-1560</v>
      </c>
      <c r="B500">
        <f t="shared" si="319"/>
        <v>498</v>
      </c>
      <c r="C500" s="3">
        <f t="shared" si="320"/>
        <v>9270</v>
      </c>
      <c r="D500" s="2">
        <f t="shared" si="312"/>
        <v>2671888.5102210273</v>
      </c>
      <c r="E500" s="1">
        <v>0.37</v>
      </c>
      <c r="F500" s="2">
        <f t="shared" si="316"/>
        <v>988598.74878178013</v>
      </c>
      <c r="G500" s="1">
        <v>6</v>
      </c>
      <c r="H500" s="10">
        <f t="shared" si="317"/>
        <v>5931592.4926906805</v>
      </c>
      <c r="I500" s="1">
        <v>0.55000000000000004</v>
      </c>
      <c r="J500" s="10">
        <f t="shared" si="313"/>
        <v>3262375.8709798744</v>
      </c>
      <c r="K500" s="2">
        <f t="shared" si="314"/>
        <v>2669216.6217108062</v>
      </c>
      <c r="L500" s="1">
        <v>0.9</v>
      </c>
      <c r="M500" s="2">
        <f t="shared" ref="M500:M563" si="323">L500*N499</f>
        <v>2504591.1030077757</v>
      </c>
      <c r="N500" s="2">
        <f t="shared" si="315"/>
        <v>2836514.0289240582</v>
      </c>
      <c r="O500" s="1">
        <f t="shared" si="322"/>
        <v>1.8908782059657261E-2</v>
      </c>
      <c r="T500" s="5">
        <f t="shared" si="318"/>
        <v>0</v>
      </c>
    </row>
    <row r="501" spans="1:20" x14ac:dyDescent="0.2">
      <c r="A501">
        <f t="shared" si="321"/>
        <v>-1540</v>
      </c>
      <c r="B501">
        <f t="shared" si="319"/>
        <v>499</v>
      </c>
      <c r="C501" s="3">
        <f t="shared" si="320"/>
        <v>9290</v>
      </c>
      <c r="D501" s="2">
        <f t="shared" si="312"/>
        <v>2669216.6217108062</v>
      </c>
      <c r="E501" s="1">
        <v>0.37</v>
      </c>
      <c r="F501" s="2">
        <f t="shared" si="316"/>
        <v>987610.1500329983</v>
      </c>
      <c r="G501" s="1">
        <v>6</v>
      </c>
      <c r="H501" s="10">
        <f t="shared" si="317"/>
        <v>5925660.9001979902</v>
      </c>
      <c r="I501" s="1">
        <v>0.55000000000000004</v>
      </c>
      <c r="J501" s="10">
        <f t="shared" si="313"/>
        <v>3259113.495108895</v>
      </c>
      <c r="K501" s="2">
        <f t="shared" si="314"/>
        <v>2666547.4050890952</v>
      </c>
      <c r="L501" s="1">
        <v>0.9</v>
      </c>
      <c r="M501" s="2">
        <f t="shared" si="323"/>
        <v>2552862.6260316526</v>
      </c>
      <c r="N501" s="2">
        <f t="shared" si="315"/>
        <v>2782901.4007682488</v>
      </c>
      <c r="O501" s="1">
        <f t="shared" si="322"/>
        <v>-1.9265011739549608E-2</v>
      </c>
      <c r="T501" s="5">
        <f t="shared" si="318"/>
        <v>0</v>
      </c>
    </row>
    <row r="502" spans="1:20" x14ac:dyDescent="0.2">
      <c r="A502">
        <f t="shared" si="321"/>
        <v>-1520</v>
      </c>
      <c r="B502">
        <f t="shared" si="319"/>
        <v>500</v>
      </c>
      <c r="C502" s="3">
        <f t="shared" si="320"/>
        <v>9310</v>
      </c>
      <c r="D502" s="2">
        <f t="shared" si="312"/>
        <v>2666547.4050890952</v>
      </c>
      <c r="E502" s="1">
        <v>0.37</v>
      </c>
      <c r="F502" s="2">
        <f t="shared" si="316"/>
        <v>986622.53988296527</v>
      </c>
      <c r="G502" s="1">
        <v>6</v>
      </c>
      <c r="H502" s="10">
        <f t="shared" si="317"/>
        <v>5919735.2392977914</v>
      </c>
      <c r="I502" s="1">
        <v>0.55000000000000004</v>
      </c>
      <c r="J502" s="10">
        <f t="shared" si="313"/>
        <v>3255854.3816137854</v>
      </c>
      <c r="K502" s="2">
        <f t="shared" si="314"/>
        <v>2663880.857684006</v>
      </c>
      <c r="L502" s="1">
        <v>0.9</v>
      </c>
      <c r="M502" s="2">
        <f t="shared" si="323"/>
        <v>2504611.2606914239</v>
      </c>
      <c r="N502" s="2">
        <f t="shared" si="315"/>
        <v>2825817.0020816773</v>
      </c>
      <c r="O502" s="1">
        <f t="shared" si="322"/>
        <v>1.5186971159779319E-2</v>
      </c>
      <c r="T502" s="5">
        <f t="shared" si="318"/>
        <v>0</v>
      </c>
    </row>
    <row r="503" spans="1:20" x14ac:dyDescent="0.2">
      <c r="A503">
        <f t="shared" si="321"/>
        <v>-1500</v>
      </c>
      <c r="B503">
        <f t="shared" si="319"/>
        <v>501</v>
      </c>
      <c r="C503" s="3">
        <f t="shared" si="320"/>
        <v>9330</v>
      </c>
      <c r="D503" s="2">
        <f t="shared" si="312"/>
        <v>2663880.857684006</v>
      </c>
      <c r="E503" s="1">
        <v>0.37</v>
      </c>
      <c r="F503" s="2">
        <f t="shared" si="316"/>
        <v>985635.91734308226</v>
      </c>
      <c r="G503" s="1">
        <v>6</v>
      </c>
      <c r="H503" s="10">
        <f t="shared" si="317"/>
        <v>5913815.5040584933</v>
      </c>
      <c r="I503" s="1">
        <v>0.5</v>
      </c>
      <c r="J503" s="10">
        <f t="shared" si="313"/>
        <v>2956907.7520292467</v>
      </c>
      <c r="K503" s="2">
        <f t="shared" si="314"/>
        <v>2956907.7520292467</v>
      </c>
      <c r="L503" s="1">
        <v>0.9</v>
      </c>
      <c r="M503" s="2">
        <f t="shared" si="323"/>
        <v>2543235.3018735098</v>
      </c>
      <c r="N503" s="2">
        <f t="shared" si="315"/>
        <v>3077553.3078397429</v>
      </c>
      <c r="O503" s="1">
        <f t="shared" si="322"/>
        <v>8.1797545185259279E-2</v>
      </c>
      <c r="T503" s="5">
        <f t="shared" si="318"/>
        <v>0</v>
      </c>
    </row>
    <row r="504" spans="1:20" x14ac:dyDescent="0.2">
      <c r="A504">
        <f t="shared" si="321"/>
        <v>-1480</v>
      </c>
      <c r="B504">
        <f t="shared" si="319"/>
        <v>502</v>
      </c>
      <c r="C504" s="3">
        <f t="shared" si="320"/>
        <v>9350</v>
      </c>
      <c r="D504" s="2">
        <f t="shared" si="312"/>
        <v>2956907.7520292467</v>
      </c>
      <c r="E504" s="1">
        <v>0.37</v>
      </c>
      <c r="F504" s="2">
        <f t="shared" si="316"/>
        <v>1094055.8682508213</v>
      </c>
      <c r="G504" s="1">
        <v>6</v>
      </c>
      <c r="H504" s="10">
        <f t="shared" si="317"/>
        <v>6564335.2095049275</v>
      </c>
      <c r="I504" s="1">
        <v>0.55000000000000004</v>
      </c>
      <c r="J504" s="10">
        <f t="shared" si="313"/>
        <v>3610384.3652277105</v>
      </c>
      <c r="K504" s="2">
        <f t="shared" si="314"/>
        <v>2953950.8442772171</v>
      </c>
      <c r="L504" s="1">
        <v>0.9</v>
      </c>
      <c r="M504" s="2">
        <f t="shared" si="323"/>
        <v>2769797.9770557685</v>
      </c>
      <c r="N504" s="2">
        <f t="shared" si="315"/>
        <v>3141060.6192506952</v>
      </c>
      <c r="O504" s="1">
        <f t="shared" si="322"/>
        <v>2.0218429094215357E-2</v>
      </c>
      <c r="T504" s="5">
        <f t="shared" si="318"/>
        <v>0</v>
      </c>
    </row>
    <row r="505" spans="1:20" x14ac:dyDescent="0.2">
      <c r="A505">
        <f t="shared" si="321"/>
        <v>-1460</v>
      </c>
      <c r="B505">
        <f t="shared" si="319"/>
        <v>503</v>
      </c>
      <c r="C505" s="3">
        <f t="shared" si="320"/>
        <v>9370</v>
      </c>
      <c r="D505" s="2">
        <f t="shared" si="312"/>
        <v>2953950.8442772171</v>
      </c>
      <c r="E505" s="1">
        <v>0.37</v>
      </c>
      <c r="F505" s="2">
        <f t="shared" si="316"/>
        <v>1092961.8123825702</v>
      </c>
      <c r="G505" s="1">
        <v>6</v>
      </c>
      <c r="H505" s="10">
        <f t="shared" si="317"/>
        <v>6557770.8742954209</v>
      </c>
      <c r="I505" s="1">
        <v>0.55000000000000004</v>
      </c>
      <c r="J505" s="10">
        <f t="shared" si="313"/>
        <v>3606773.980862482</v>
      </c>
      <c r="K505" s="2">
        <f t="shared" si="314"/>
        <v>2950996.893432939</v>
      </c>
      <c r="L505" s="1">
        <v>0.9</v>
      </c>
      <c r="M505" s="2">
        <f t="shared" si="323"/>
        <v>2826954.5573256258</v>
      </c>
      <c r="N505" s="2">
        <f t="shared" si="315"/>
        <v>3077993.1803845298</v>
      </c>
      <c r="O505" s="1">
        <f t="shared" si="322"/>
        <v>-2.0489791617500117E-2</v>
      </c>
      <c r="T505" s="5">
        <f t="shared" si="318"/>
        <v>0</v>
      </c>
    </row>
    <row r="506" spans="1:20" x14ac:dyDescent="0.2">
      <c r="A506">
        <f t="shared" si="321"/>
        <v>-1440</v>
      </c>
      <c r="B506">
        <f t="shared" si="319"/>
        <v>504</v>
      </c>
      <c r="C506" s="3">
        <f t="shared" si="320"/>
        <v>9390</v>
      </c>
      <c r="D506" s="2">
        <f t="shared" ref="D506:D569" si="324">K505</f>
        <v>2950996.893432939</v>
      </c>
      <c r="E506" s="1">
        <v>0.37</v>
      </c>
      <c r="F506" s="2">
        <f t="shared" si="316"/>
        <v>1091868.8505701874</v>
      </c>
      <c r="G506" s="1">
        <v>6</v>
      </c>
      <c r="H506" s="10">
        <f t="shared" si="317"/>
        <v>6551213.1034211246</v>
      </c>
      <c r="I506" s="1">
        <v>0.5</v>
      </c>
      <c r="J506" s="10">
        <f t="shared" ref="J506:J569" si="325">H506-K506</f>
        <v>3275606.5517105623</v>
      </c>
      <c r="K506" s="2">
        <f t="shared" ref="K506:K569" si="326">(H506-(I506*H506))</f>
        <v>3275606.5517105623</v>
      </c>
      <c r="L506" s="1">
        <v>0.9</v>
      </c>
      <c r="M506" s="2">
        <f t="shared" si="323"/>
        <v>2770193.8623460769</v>
      </c>
      <c r="N506" s="2">
        <f t="shared" ref="N506:N569" si="327">K506+D506-M506</f>
        <v>3456409.5827974244</v>
      </c>
      <c r="O506" s="1">
        <f t="shared" si="322"/>
        <v>0.10948251164916213</v>
      </c>
      <c r="T506" s="5">
        <f t="shared" si="318"/>
        <v>0</v>
      </c>
    </row>
    <row r="507" spans="1:20" x14ac:dyDescent="0.2">
      <c r="A507">
        <f t="shared" si="321"/>
        <v>-1420</v>
      </c>
      <c r="B507">
        <f t="shared" si="319"/>
        <v>505</v>
      </c>
      <c r="C507" s="3">
        <f t="shared" si="320"/>
        <v>9410</v>
      </c>
      <c r="D507" s="2">
        <f t="shared" si="324"/>
        <v>3275606.5517105623</v>
      </c>
      <c r="E507" s="1">
        <v>0.37</v>
      </c>
      <c r="F507" s="2">
        <f t="shared" si="316"/>
        <v>1211974.424132908</v>
      </c>
      <c r="G507" s="1">
        <v>6</v>
      </c>
      <c r="H507" s="10">
        <f t="shared" si="317"/>
        <v>7271846.5447974484</v>
      </c>
      <c r="I507" s="1">
        <v>0.55000000000000004</v>
      </c>
      <c r="J507" s="10">
        <f t="shared" si="325"/>
        <v>3999515.5996385971</v>
      </c>
      <c r="K507" s="2">
        <f t="shared" si="326"/>
        <v>3272330.9451588513</v>
      </c>
      <c r="L507" s="1">
        <v>0.9</v>
      </c>
      <c r="M507" s="2">
        <f t="shared" si="323"/>
        <v>3110768.624517682</v>
      </c>
      <c r="N507" s="2">
        <f t="shared" si="327"/>
        <v>3437168.8723517312</v>
      </c>
      <c r="O507" s="1">
        <f t="shared" si="322"/>
        <v>-5.5978368128676266E-3</v>
      </c>
      <c r="T507" s="5">
        <f t="shared" si="318"/>
        <v>0</v>
      </c>
    </row>
    <row r="508" spans="1:20" x14ac:dyDescent="0.2">
      <c r="A508">
        <f t="shared" si="321"/>
        <v>-1400</v>
      </c>
      <c r="B508">
        <f t="shared" si="319"/>
        <v>506</v>
      </c>
      <c r="C508" s="3">
        <f t="shared" si="320"/>
        <v>9430</v>
      </c>
      <c r="D508" s="2">
        <f t="shared" si="324"/>
        <v>3272330.9451588513</v>
      </c>
      <c r="E508" s="1">
        <v>0.37</v>
      </c>
      <c r="F508" s="2">
        <f t="shared" si="316"/>
        <v>1210762.4497087749</v>
      </c>
      <c r="G508" s="1">
        <v>6</v>
      </c>
      <c r="H508" s="10">
        <f t="shared" si="317"/>
        <v>7264574.69825265</v>
      </c>
      <c r="I508" s="1">
        <v>0.55000000000000004</v>
      </c>
      <c r="J508" s="10">
        <f t="shared" si="325"/>
        <v>3995516.084038958</v>
      </c>
      <c r="K508" s="2">
        <f t="shared" si="326"/>
        <v>3269058.614213692</v>
      </c>
      <c r="L508" s="1">
        <v>0.9</v>
      </c>
      <c r="M508" s="2">
        <f t="shared" si="323"/>
        <v>3093451.9851165581</v>
      </c>
      <c r="N508" s="2">
        <f t="shared" si="327"/>
        <v>3447937.5742559852</v>
      </c>
      <c r="O508" s="1">
        <f t="shared" si="322"/>
        <v>3.1232299519163317E-3</v>
      </c>
      <c r="T508" s="5">
        <f t="shared" si="318"/>
        <v>0</v>
      </c>
    </row>
    <row r="509" spans="1:20" x14ac:dyDescent="0.2">
      <c r="A509">
        <f t="shared" si="321"/>
        <v>-1380</v>
      </c>
      <c r="B509">
        <f t="shared" si="319"/>
        <v>507</v>
      </c>
      <c r="C509" s="3">
        <f t="shared" si="320"/>
        <v>9450</v>
      </c>
      <c r="D509" s="2">
        <f t="shared" si="324"/>
        <v>3269058.614213692</v>
      </c>
      <c r="E509" s="1">
        <v>0.37</v>
      </c>
      <c r="F509" s="2">
        <f t="shared" si="316"/>
        <v>1209551.6872590659</v>
      </c>
      <c r="G509" s="1">
        <v>6</v>
      </c>
      <c r="H509" s="10">
        <f t="shared" si="317"/>
        <v>7257310.1235543955</v>
      </c>
      <c r="I509" s="1">
        <v>0.55000000000000004</v>
      </c>
      <c r="J509" s="10">
        <f t="shared" si="325"/>
        <v>3991520.5679549179</v>
      </c>
      <c r="K509" s="2">
        <f t="shared" si="326"/>
        <v>3265789.5555994776</v>
      </c>
      <c r="L509" s="1">
        <v>0.9</v>
      </c>
      <c r="M509" s="2">
        <f t="shared" si="323"/>
        <v>3103143.8168303869</v>
      </c>
      <c r="N509" s="2">
        <f t="shared" si="327"/>
        <v>3431704.3529827823</v>
      </c>
      <c r="O509" s="1">
        <f t="shared" si="322"/>
        <v>-4.7303670722955082E-3</v>
      </c>
      <c r="T509" s="5">
        <f t="shared" si="318"/>
        <v>0</v>
      </c>
    </row>
    <row r="510" spans="1:20" x14ac:dyDescent="0.2">
      <c r="A510">
        <f t="shared" si="321"/>
        <v>-1360</v>
      </c>
      <c r="B510">
        <f t="shared" si="319"/>
        <v>508</v>
      </c>
      <c r="C510" s="3">
        <f t="shared" si="320"/>
        <v>9470</v>
      </c>
      <c r="D510" s="2">
        <f t="shared" si="324"/>
        <v>3265789.5555994776</v>
      </c>
      <c r="E510" s="1">
        <v>0.37</v>
      </c>
      <c r="F510" s="2">
        <f t="shared" si="316"/>
        <v>1208342.1355718067</v>
      </c>
      <c r="G510" s="1">
        <v>6</v>
      </c>
      <c r="H510" s="10">
        <f t="shared" si="317"/>
        <v>7250052.8134308401</v>
      </c>
      <c r="I510" s="1">
        <v>0.5</v>
      </c>
      <c r="J510" s="10">
        <f t="shared" si="325"/>
        <v>3625026.4067154201</v>
      </c>
      <c r="K510" s="2">
        <f t="shared" si="326"/>
        <v>3625026.4067154201</v>
      </c>
      <c r="L510" s="1">
        <v>0.9</v>
      </c>
      <c r="M510" s="2">
        <f t="shared" si="323"/>
        <v>3088533.9176845043</v>
      </c>
      <c r="N510" s="2">
        <f t="shared" si="327"/>
        <v>3802282.0446303939</v>
      </c>
      <c r="O510" s="1">
        <f t="shared" si="322"/>
        <v>9.7461915580656006E-2</v>
      </c>
      <c r="T510" s="5">
        <f t="shared" si="318"/>
        <v>0</v>
      </c>
    </row>
    <row r="511" spans="1:20" x14ac:dyDescent="0.2">
      <c r="A511">
        <f t="shared" si="321"/>
        <v>-1340</v>
      </c>
      <c r="B511">
        <f t="shared" si="319"/>
        <v>509</v>
      </c>
      <c r="C511" s="3">
        <f t="shared" si="320"/>
        <v>9490</v>
      </c>
      <c r="D511" s="2">
        <f t="shared" si="324"/>
        <v>3625026.4067154201</v>
      </c>
      <c r="E511" s="1">
        <v>0.37</v>
      </c>
      <c r="F511" s="2">
        <f t="shared" si="316"/>
        <v>1341259.7704847055</v>
      </c>
      <c r="G511" s="1">
        <v>6</v>
      </c>
      <c r="H511" s="10">
        <f t="shared" si="317"/>
        <v>8047558.6229082327</v>
      </c>
      <c r="I511" s="1">
        <v>0.55000000000000004</v>
      </c>
      <c r="J511" s="10">
        <f t="shared" si="325"/>
        <v>4426157.2425995283</v>
      </c>
      <c r="K511" s="2">
        <f t="shared" si="326"/>
        <v>3621401.3803087045</v>
      </c>
      <c r="L511" s="1">
        <v>0.9</v>
      </c>
      <c r="M511" s="2">
        <f t="shared" si="323"/>
        <v>3422053.8401673543</v>
      </c>
      <c r="N511" s="2">
        <f t="shared" si="327"/>
        <v>3824373.9468567702</v>
      </c>
      <c r="O511" s="1">
        <f t="shared" si="322"/>
        <v>5.7766061931609873E-3</v>
      </c>
      <c r="T511" s="5">
        <f t="shared" si="318"/>
        <v>0</v>
      </c>
    </row>
    <row r="512" spans="1:20" x14ac:dyDescent="0.2">
      <c r="A512">
        <f t="shared" si="321"/>
        <v>-1320</v>
      </c>
      <c r="B512">
        <f t="shared" si="319"/>
        <v>510</v>
      </c>
      <c r="C512" s="3">
        <f t="shared" si="320"/>
        <v>9510</v>
      </c>
      <c r="D512" s="2">
        <f t="shared" si="324"/>
        <v>3621401.3803087045</v>
      </c>
      <c r="E512" s="1">
        <v>0.37</v>
      </c>
      <c r="F512" s="2">
        <f t="shared" si="316"/>
        <v>1339918.5107142206</v>
      </c>
      <c r="G512" s="1">
        <v>6</v>
      </c>
      <c r="H512" s="10">
        <f t="shared" si="317"/>
        <v>8039511.064285323</v>
      </c>
      <c r="I512" s="1">
        <v>0.5</v>
      </c>
      <c r="J512" s="10">
        <f t="shared" si="325"/>
        <v>4019755.5321426615</v>
      </c>
      <c r="K512" s="2">
        <f t="shared" si="326"/>
        <v>4019755.5321426615</v>
      </c>
      <c r="L512" s="1">
        <v>0.9</v>
      </c>
      <c r="M512" s="2">
        <f t="shared" si="323"/>
        <v>3441936.5521710934</v>
      </c>
      <c r="N512" s="2">
        <f t="shared" si="327"/>
        <v>4199220.3602802726</v>
      </c>
      <c r="O512" s="1">
        <f t="shared" si="322"/>
        <v>8.9265716314655047E-2</v>
      </c>
      <c r="T512" s="5">
        <f t="shared" si="318"/>
        <v>0</v>
      </c>
    </row>
    <row r="513" spans="1:20" x14ac:dyDescent="0.2">
      <c r="A513">
        <f t="shared" si="321"/>
        <v>-1300</v>
      </c>
      <c r="B513">
        <f t="shared" si="319"/>
        <v>511</v>
      </c>
      <c r="C513" s="3">
        <f t="shared" si="320"/>
        <v>9530</v>
      </c>
      <c r="D513" s="2">
        <f t="shared" si="324"/>
        <v>4019755.5321426615</v>
      </c>
      <c r="E513" s="1">
        <v>0.37</v>
      </c>
      <c r="F513" s="2">
        <f t="shared" si="316"/>
        <v>1487309.5468927848</v>
      </c>
      <c r="G513" s="1">
        <v>6</v>
      </c>
      <c r="H513" s="10">
        <f t="shared" si="317"/>
        <v>8923857.2813567091</v>
      </c>
      <c r="I513" s="1">
        <v>0.55000000000000004</v>
      </c>
      <c r="J513" s="10">
        <f t="shared" si="325"/>
        <v>4908121.5047461903</v>
      </c>
      <c r="K513" s="2">
        <f t="shared" si="326"/>
        <v>4015735.7766105188</v>
      </c>
      <c r="L513" s="1">
        <v>0.9</v>
      </c>
      <c r="M513" s="2">
        <f t="shared" si="323"/>
        <v>3779298.3242522455</v>
      </c>
      <c r="N513" s="2">
        <f t="shared" si="327"/>
        <v>4256192.9845009353</v>
      </c>
      <c r="O513" s="1">
        <f t="shared" si="322"/>
        <v>1.3385817895976617E-2</v>
      </c>
      <c r="T513" s="5">
        <f t="shared" si="318"/>
        <v>0</v>
      </c>
    </row>
    <row r="514" spans="1:20" x14ac:dyDescent="0.2">
      <c r="A514">
        <f t="shared" si="321"/>
        <v>-1280</v>
      </c>
      <c r="B514">
        <f t="shared" si="319"/>
        <v>512</v>
      </c>
      <c r="C514" s="3">
        <f t="shared" si="320"/>
        <v>9550</v>
      </c>
      <c r="D514" s="2">
        <f t="shared" si="324"/>
        <v>4015735.7766105188</v>
      </c>
      <c r="E514" s="1">
        <v>0.37</v>
      </c>
      <c r="F514" s="2">
        <f t="shared" si="316"/>
        <v>1485822.237345892</v>
      </c>
      <c r="G514" s="1">
        <v>6</v>
      </c>
      <c r="H514" s="10">
        <f t="shared" si="317"/>
        <v>8914933.424075352</v>
      </c>
      <c r="I514" s="1">
        <v>0.5</v>
      </c>
      <c r="J514" s="10">
        <f t="shared" si="325"/>
        <v>4457466.712037676</v>
      </c>
      <c r="K514" s="2">
        <f t="shared" si="326"/>
        <v>4457466.712037676</v>
      </c>
      <c r="L514" s="1">
        <v>0.9</v>
      </c>
      <c r="M514" s="2">
        <f t="shared" si="323"/>
        <v>3830573.6860508421</v>
      </c>
      <c r="N514" s="2">
        <f t="shared" si="327"/>
        <v>4642628.8025973532</v>
      </c>
      <c r="O514" s="1">
        <f t="shared" si="322"/>
        <v>8.3236423700344842E-2</v>
      </c>
      <c r="T514" s="5">
        <f t="shared" si="318"/>
        <v>0</v>
      </c>
    </row>
    <row r="515" spans="1:20" x14ac:dyDescent="0.2">
      <c r="A515">
        <f t="shared" si="321"/>
        <v>-1260</v>
      </c>
      <c r="B515">
        <f t="shared" si="319"/>
        <v>513</v>
      </c>
      <c r="C515" s="3">
        <f t="shared" si="320"/>
        <v>9570</v>
      </c>
      <c r="D515" s="2">
        <f t="shared" si="324"/>
        <v>4457466.712037676</v>
      </c>
      <c r="E515" s="1">
        <v>0.37</v>
      </c>
      <c r="F515" s="2">
        <f t="shared" si="316"/>
        <v>1649262.6834539401</v>
      </c>
      <c r="G515" s="1">
        <v>6</v>
      </c>
      <c r="H515" s="10">
        <f t="shared" si="317"/>
        <v>9895576.100723641</v>
      </c>
      <c r="I515" s="1">
        <v>0.55000000000000004</v>
      </c>
      <c r="J515" s="10">
        <f t="shared" si="325"/>
        <v>5442566.855398003</v>
      </c>
      <c r="K515" s="2">
        <f t="shared" si="326"/>
        <v>4453009.245325638</v>
      </c>
      <c r="L515" s="1">
        <v>0.9</v>
      </c>
      <c r="M515" s="2">
        <f t="shared" si="323"/>
        <v>4178365.9223376182</v>
      </c>
      <c r="N515" s="2">
        <f t="shared" si="327"/>
        <v>4732110.0350256972</v>
      </c>
      <c r="O515" s="1">
        <f t="shared" si="322"/>
        <v>1.890937272506979E-2</v>
      </c>
      <c r="T515" s="5">
        <f t="shared" si="318"/>
        <v>0</v>
      </c>
    </row>
    <row r="516" spans="1:20" x14ac:dyDescent="0.2">
      <c r="A516">
        <f t="shared" si="321"/>
        <v>-1240</v>
      </c>
      <c r="B516">
        <f t="shared" si="319"/>
        <v>514</v>
      </c>
      <c r="C516" s="3">
        <f t="shared" si="320"/>
        <v>9590</v>
      </c>
      <c r="D516" s="2">
        <f t="shared" si="324"/>
        <v>4453009.245325638</v>
      </c>
      <c r="E516" s="1">
        <v>0.37</v>
      </c>
      <c r="F516" s="2">
        <f t="shared" ref="F516:F579" si="328">SUM(D516*E516)</f>
        <v>1647613.4207704861</v>
      </c>
      <c r="G516" s="1">
        <v>6</v>
      </c>
      <c r="H516" s="10">
        <f t="shared" ref="H516:H579" si="329">SUM(G516*F516)</f>
        <v>9885680.5246229172</v>
      </c>
      <c r="I516" s="1">
        <v>0.55000000000000004</v>
      </c>
      <c r="J516" s="10">
        <f t="shared" si="325"/>
        <v>5437124.288542605</v>
      </c>
      <c r="K516" s="2">
        <f t="shared" si="326"/>
        <v>4448556.2360803122</v>
      </c>
      <c r="L516" s="1">
        <v>0.9</v>
      </c>
      <c r="M516" s="2">
        <f t="shared" si="323"/>
        <v>4258899.031523128</v>
      </c>
      <c r="N516" s="2">
        <f t="shared" si="327"/>
        <v>4642666.449882823</v>
      </c>
      <c r="O516" s="1">
        <f t="shared" si="322"/>
        <v>-1.9265563466255829E-2</v>
      </c>
      <c r="T516" s="5">
        <f t="shared" ref="T516:T579" si="330">R516+Q516+P516</f>
        <v>0</v>
      </c>
    </row>
    <row r="517" spans="1:20" x14ac:dyDescent="0.2">
      <c r="A517">
        <f t="shared" si="321"/>
        <v>-1220</v>
      </c>
      <c r="B517">
        <f t="shared" si="319"/>
        <v>515</v>
      </c>
      <c r="C517" s="3">
        <f t="shared" si="320"/>
        <v>9610</v>
      </c>
      <c r="D517" s="2">
        <f t="shared" si="324"/>
        <v>4448556.2360803122</v>
      </c>
      <c r="E517" s="1">
        <v>0.37</v>
      </c>
      <c r="F517" s="2">
        <f t="shared" si="328"/>
        <v>1645965.8073497154</v>
      </c>
      <c r="G517" s="1">
        <v>6</v>
      </c>
      <c r="H517" s="10">
        <f t="shared" si="329"/>
        <v>9875794.8440982923</v>
      </c>
      <c r="I517" s="1">
        <v>0.55000000000000004</v>
      </c>
      <c r="J517" s="10">
        <f t="shared" si="325"/>
        <v>5431687.1642540609</v>
      </c>
      <c r="K517" s="2">
        <f t="shared" si="326"/>
        <v>4444107.6798442313</v>
      </c>
      <c r="L517" s="1">
        <v>0.9</v>
      </c>
      <c r="M517" s="2">
        <f t="shared" si="323"/>
        <v>4178399.8048945409</v>
      </c>
      <c r="N517" s="2">
        <f t="shared" si="327"/>
        <v>4714264.1110300031</v>
      </c>
      <c r="O517" s="1">
        <f t="shared" si="322"/>
        <v>1.5187452264217095E-2</v>
      </c>
      <c r="T517" s="5">
        <f t="shared" si="330"/>
        <v>0</v>
      </c>
    </row>
    <row r="518" spans="1:20" x14ac:dyDescent="0.2">
      <c r="A518">
        <f t="shared" si="321"/>
        <v>-1200</v>
      </c>
      <c r="B518">
        <f t="shared" si="319"/>
        <v>516</v>
      </c>
      <c r="C518" s="3">
        <f t="shared" si="320"/>
        <v>9630</v>
      </c>
      <c r="D518" s="2">
        <f t="shared" si="324"/>
        <v>4444107.6798442313</v>
      </c>
      <c r="E518" s="1">
        <v>0.37</v>
      </c>
      <c r="F518" s="2">
        <f t="shared" si="328"/>
        <v>1644319.8415423655</v>
      </c>
      <c r="G518" s="1">
        <v>6</v>
      </c>
      <c r="H518" s="10">
        <f t="shared" si="329"/>
        <v>9865919.0492541939</v>
      </c>
      <c r="I518" s="1">
        <v>0.5</v>
      </c>
      <c r="J518" s="10">
        <f t="shared" si="325"/>
        <v>4932959.524627097</v>
      </c>
      <c r="K518" s="2">
        <f t="shared" si="326"/>
        <v>4932959.524627097</v>
      </c>
      <c r="L518" s="1">
        <v>0.9</v>
      </c>
      <c r="M518" s="2">
        <f t="shared" si="323"/>
        <v>4242837.6999270031</v>
      </c>
      <c r="N518" s="2">
        <f t="shared" si="327"/>
        <v>5134229.5045443242</v>
      </c>
      <c r="O518" s="1">
        <f t="shared" si="322"/>
        <v>8.1797160244318712E-2</v>
      </c>
      <c r="P518">
        <v>100000000</v>
      </c>
      <c r="T518" s="5">
        <f t="shared" si="330"/>
        <v>100000000</v>
      </c>
    </row>
    <row r="519" spans="1:20" x14ac:dyDescent="0.2">
      <c r="A519">
        <f t="shared" si="321"/>
        <v>-1180</v>
      </c>
      <c r="B519">
        <f t="shared" si="319"/>
        <v>517</v>
      </c>
      <c r="C519" s="3">
        <f t="shared" si="320"/>
        <v>9650</v>
      </c>
      <c r="D519" s="2">
        <f t="shared" si="324"/>
        <v>4932959.524627097</v>
      </c>
      <c r="E519" s="1">
        <v>0.37</v>
      </c>
      <c r="F519" s="2">
        <f t="shared" si="328"/>
        <v>1825195.0241120257</v>
      </c>
      <c r="G519" s="1">
        <v>6</v>
      </c>
      <c r="H519" s="10">
        <f t="shared" si="329"/>
        <v>10951170.144672155</v>
      </c>
      <c r="I519" s="1">
        <v>0.55000000000000004</v>
      </c>
      <c r="J519" s="10">
        <f t="shared" si="325"/>
        <v>6023143.5795696862</v>
      </c>
      <c r="K519" s="2">
        <f t="shared" si="326"/>
        <v>4928026.5651024692</v>
      </c>
      <c r="L519" s="1">
        <v>0.9</v>
      </c>
      <c r="M519" s="2">
        <f t="shared" si="323"/>
        <v>4620806.5540898917</v>
      </c>
      <c r="N519" s="2">
        <f t="shared" si="327"/>
        <v>5240179.5356396744</v>
      </c>
      <c r="O519" s="1">
        <f t="shared" si="322"/>
        <v>2.0218778836633262E-2</v>
      </c>
      <c r="T519" s="5">
        <f t="shared" si="330"/>
        <v>0</v>
      </c>
    </row>
    <row r="520" spans="1:20" x14ac:dyDescent="0.2">
      <c r="A520">
        <f t="shared" si="321"/>
        <v>-1160</v>
      </c>
      <c r="B520">
        <f t="shared" si="319"/>
        <v>518</v>
      </c>
      <c r="C520" s="3">
        <f t="shared" si="320"/>
        <v>9670</v>
      </c>
      <c r="D520" s="2">
        <f t="shared" si="324"/>
        <v>4928026.5651024692</v>
      </c>
      <c r="E520" s="1">
        <v>0.37</v>
      </c>
      <c r="F520" s="2">
        <f t="shared" si="328"/>
        <v>1823369.8290879135</v>
      </c>
      <c r="G520" s="1">
        <v>6</v>
      </c>
      <c r="H520" s="10">
        <f t="shared" si="329"/>
        <v>10940218.974527482</v>
      </c>
      <c r="I520" s="1">
        <v>0.55000000000000004</v>
      </c>
      <c r="J520" s="10">
        <f t="shared" si="325"/>
        <v>6017120.4359901156</v>
      </c>
      <c r="K520" s="2">
        <f t="shared" si="326"/>
        <v>4923098.5385373663</v>
      </c>
      <c r="L520" s="1">
        <v>0.9</v>
      </c>
      <c r="M520" s="2">
        <f t="shared" si="323"/>
        <v>4716161.5820757067</v>
      </c>
      <c r="N520" s="2">
        <f t="shared" si="327"/>
        <v>5134963.5215641288</v>
      </c>
      <c r="O520" s="1">
        <f t="shared" si="322"/>
        <v>-2.0490119089199763E-2</v>
      </c>
      <c r="T520" s="5">
        <f t="shared" si="330"/>
        <v>0</v>
      </c>
    </row>
    <row r="521" spans="1:20" x14ac:dyDescent="0.2">
      <c r="A521">
        <f t="shared" si="321"/>
        <v>-1140</v>
      </c>
      <c r="B521">
        <f t="shared" ref="B521:B584" si="331">SUM(B520+1)</f>
        <v>519</v>
      </c>
      <c r="C521" s="3">
        <f t="shared" si="320"/>
        <v>9690</v>
      </c>
      <c r="D521" s="2">
        <f t="shared" si="324"/>
        <v>4923098.5385373663</v>
      </c>
      <c r="E521" s="1">
        <v>0.37</v>
      </c>
      <c r="F521" s="2">
        <f t="shared" si="328"/>
        <v>1821546.4592588255</v>
      </c>
      <c r="G521" s="1">
        <v>6</v>
      </c>
      <c r="H521" s="10">
        <f t="shared" si="329"/>
        <v>10929278.755552953</v>
      </c>
      <c r="I521" s="1">
        <v>0.5</v>
      </c>
      <c r="J521" s="10">
        <f t="shared" si="325"/>
        <v>5464639.3777764766</v>
      </c>
      <c r="K521" s="2">
        <f t="shared" si="326"/>
        <v>5464639.3777764766</v>
      </c>
      <c r="L521" s="1">
        <v>0.9</v>
      </c>
      <c r="M521" s="2">
        <f t="shared" si="323"/>
        <v>4621467.169407716</v>
      </c>
      <c r="N521" s="2">
        <f t="shared" si="327"/>
        <v>5766270.7469061259</v>
      </c>
      <c r="O521" s="1">
        <f t="shared" si="322"/>
        <v>0.10948275810335874</v>
      </c>
      <c r="T521" s="5">
        <f t="shared" si="330"/>
        <v>0</v>
      </c>
    </row>
    <row r="522" spans="1:20" x14ac:dyDescent="0.2">
      <c r="A522">
        <f t="shared" si="321"/>
        <v>-1120</v>
      </c>
      <c r="B522">
        <f t="shared" si="331"/>
        <v>520</v>
      </c>
      <c r="C522" s="3">
        <f t="shared" si="320"/>
        <v>9710</v>
      </c>
      <c r="D522" s="2">
        <f t="shared" si="324"/>
        <v>5464639.3777764766</v>
      </c>
      <c r="E522" s="1">
        <v>0.37</v>
      </c>
      <c r="F522" s="2">
        <f t="shared" si="328"/>
        <v>2021916.5697772964</v>
      </c>
      <c r="G522" s="1">
        <v>6</v>
      </c>
      <c r="H522" s="10">
        <f t="shared" si="329"/>
        <v>12131499.418663777</v>
      </c>
      <c r="I522" s="1">
        <v>0.55000000000000004</v>
      </c>
      <c r="J522" s="10">
        <f t="shared" si="325"/>
        <v>6672324.6802650783</v>
      </c>
      <c r="K522" s="2">
        <f t="shared" si="326"/>
        <v>5459174.7383986991</v>
      </c>
      <c r="L522" s="1">
        <v>0.9</v>
      </c>
      <c r="M522" s="2">
        <f t="shared" si="323"/>
        <v>5189643.6722155139</v>
      </c>
      <c r="N522" s="2">
        <f t="shared" si="327"/>
        <v>5734170.4439596608</v>
      </c>
      <c r="O522" s="1">
        <f t="shared" si="322"/>
        <v>-5.5980726872671442E-3</v>
      </c>
      <c r="T522" s="5">
        <f t="shared" si="330"/>
        <v>0</v>
      </c>
    </row>
    <row r="523" spans="1:20" x14ac:dyDescent="0.2">
      <c r="A523">
        <f t="shared" si="321"/>
        <v>-1100</v>
      </c>
      <c r="B523">
        <f t="shared" si="331"/>
        <v>521</v>
      </c>
      <c r="C523" s="3">
        <f t="shared" ref="C523:C586" si="332">SUM(C522+20)</f>
        <v>9730</v>
      </c>
      <c r="D523" s="2">
        <f t="shared" si="324"/>
        <v>5459174.7383986991</v>
      </c>
      <c r="E523" s="1">
        <v>0.37</v>
      </c>
      <c r="F523" s="2">
        <f t="shared" si="328"/>
        <v>2019894.6532075186</v>
      </c>
      <c r="G523" s="1">
        <v>6</v>
      </c>
      <c r="H523" s="10">
        <f t="shared" si="329"/>
        <v>12119367.919245113</v>
      </c>
      <c r="I523" s="1">
        <v>0.55000000000000004</v>
      </c>
      <c r="J523" s="10">
        <f t="shared" si="325"/>
        <v>6665652.3555848124</v>
      </c>
      <c r="K523" s="2">
        <f t="shared" si="326"/>
        <v>5453715.5636603003</v>
      </c>
      <c r="L523" s="1">
        <v>0.9</v>
      </c>
      <c r="M523" s="2">
        <f t="shared" si="323"/>
        <v>5160753.3995636953</v>
      </c>
      <c r="N523" s="2">
        <f t="shared" si="327"/>
        <v>5752136.9024953032</v>
      </c>
      <c r="O523" s="1">
        <f t="shared" si="322"/>
        <v>3.1234407038970911E-3</v>
      </c>
      <c r="T523" s="5">
        <f t="shared" si="330"/>
        <v>0</v>
      </c>
    </row>
    <row r="524" spans="1:20" x14ac:dyDescent="0.2">
      <c r="A524">
        <f t="shared" si="321"/>
        <v>-1080</v>
      </c>
      <c r="B524">
        <f t="shared" si="331"/>
        <v>522</v>
      </c>
      <c r="C524" s="3">
        <f t="shared" si="332"/>
        <v>9750</v>
      </c>
      <c r="D524" s="2">
        <f t="shared" si="324"/>
        <v>5453715.5636603003</v>
      </c>
      <c r="E524" s="1">
        <v>0.37</v>
      </c>
      <c r="F524" s="2">
        <f t="shared" si="328"/>
        <v>2017874.758554311</v>
      </c>
      <c r="G524" s="1">
        <v>6</v>
      </c>
      <c r="H524" s="10">
        <f t="shared" si="329"/>
        <v>12107248.551325865</v>
      </c>
      <c r="I524" s="1">
        <v>0.55000000000000004</v>
      </c>
      <c r="J524" s="10">
        <f t="shared" si="325"/>
        <v>6658986.7032292262</v>
      </c>
      <c r="K524" s="2">
        <f t="shared" si="326"/>
        <v>5448261.8480966389</v>
      </c>
      <c r="L524" s="1">
        <v>0.9</v>
      </c>
      <c r="M524" s="2">
        <f t="shared" si="323"/>
        <v>5176923.2122457726</v>
      </c>
      <c r="N524" s="2">
        <f t="shared" si="327"/>
        <v>5725054.1995111676</v>
      </c>
      <c r="O524" s="1">
        <f t="shared" si="322"/>
        <v>-4.7305583563642152E-3</v>
      </c>
      <c r="T524" s="5">
        <f t="shared" si="330"/>
        <v>0</v>
      </c>
    </row>
    <row r="525" spans="1:20" x14ac:dyDescent="0.2">
      <c r="A525">
        <f t="shared" ref="A525:A576" si="333">A526-20</f>
        <v>-1060</v>
      </c>
      <c r="B525">
        <f t="shared" si="331"/>
        <v>523</v>
      </c>
      <c r="C525" s="3">
        <f t="shared" si="332"/>
        <v>9770</v>
      </c>
      <c r="D525" s="2">
        <f t="shared" si="324"/>
        <v>5448261.8480966389</v>
      </c>
      <c r="E525" s="1">
        <v>0.37</v>
      </c>
      <c r="F525" s="2">
        <f t="shared" si="328"/>
        <v>2015856.8837957564</v>
      </c>
      <c r="G525" s="1">
        <v>6</v>
      </c>
      <c r="H525" s="10">
        <f t="shared" si="329"/>
        <v>12095141.302774537</v>
      </c>
      <c r="I525" s="1">
        <v>0.5</v>
      </c>
      <c r="J525" s="10">
        <f t="shared" si="325"/>
        <v>6047570.6513872687</v>
      </c>
      <c r="K525" s="2">
        <f t="shared" si="326"/>
        <v>6047570.6513872687</v>
      </c>
      <c r="L525" s="1">
        <v>0.9</v>
      </c>
      <c r="M525" s="2">
        <f t="shared" si="323"/>
        <v>5152548.7795600509</v>
      </c>
      <c r="N525" s="2">
        <f t="shared" si="327"/>
        <v>6343283.7199238567</v>
      </c>
      <c r="O525" s="1">
        <f t="shared" si="322"/>
        <v>9.7462063453171557E-2</v>
      </c>
      <c r="T525" s="5">
        <f t="shared" si="330"/>
        <v>0</v>
      </c>
    </row>
    <row r="526" spans="1:20" x14ac:dyDescent="0.2">
      <c r="A526">
        <f t="shared" si="333"/>
        <v>-1040</v>
      </c>
      <c r="B526">
        <f t="shared" si="331"/>
        <v>524</v>
      </c>
      <c r="C526" s="3">
        <f t="shared" si="332"/>
        <v>9790</v>
      </c>
      <c r="D526" s="2">
        <f t="shared" si="324"/>
        <v>6047570.6513872687</v>
      </c>
      <c r="E526" s="1">
        <v>0.37</v>
      </c>
      <c r="F526" s="2">
        <f t="shared" si="328"/>
        <v>2237601.1410132893</v>
      </c>
      <c r="G526" s="1">
        <v>6</v>
      </c>
      <c r="H526" s="10">
        <f t="shared" si="329"/>
        <v>13425606.846079737</v>
      </c>
      <c r="I526" s="1">
        <v>0.55000000000000004</v>
      </c>
      <c r="J526" s="10">
        <f t="shared" si="325"/>
        <v>7384083.7653438561</v>
      </c>
      <c r="K526" s="2">
        <f t="shared" si="326"/>
        <v>6041523.0807358809</v>
      </c>
      <c r="L526" s="1">
        <v>0.9</v>
      </c>
      <c r="M526" s="2">
        <f t="shared" si="323"/>
        <v>5708955.3479314707</v>
      </c>
      <c r="N526" s="2">
        <f t="shared" si="327"/>
        <v>6380138.3841916788</v>
      </c>
      <c r="O526" s="1">
        <f t="shared" si="322"/>
        <v>5.7764678520356907E-3</v>
      </c>
      <c r="T526" s="5">
        <f t="shared" si="330"/>
        <v>0</v>
      </c>
    </row>
    <row r="527" spans="1:20" x14ac:dyDescent="0.2">
      <c r="A527">
        <f t="shared" si="333"/>
        <v>-1020</v>
      </c>
      <c r="B527">
        <f t="shared" si="331"/>
        <v>525</v>
      </c>
      <c r="C527" s="3">
        <f t="shared" si="332"/>
        <v>9810</v>
      </c>
      <c r="D527" s="2">
        <f t="shared" si="324"/>
        <v>6041523.0807358809</v>
      </c>
      <c r="E527" s="1">
        <v>0.37</v>
      </c>
      <c r="F527" s="2">
        <f t="shared" si="328"/>
        <v>2235363.5398722761</v>
      </c>
      <c r="G527" s="1">
        <v>6</v>
      </c>
      <c r="H527" s="10">
        <f t="shared" si="329"/>
        <v>13412181.239233658</v>
      </c>
      <c r="I527" s="1">
        <v>0.5</v>
      </c>
      <c r="J527" s="10">
        <f t="shared" si="325"/>
        <v>6706090.6196168289</v>
      </c>
      <c r="K527" s="2">
        <f t="shared" si="326"/>
        <v>6706090.6196168289</v>
      </c>
      <c r="L527" s="1">
        <v>0.9</v>
      </c>
      <c r="M527" s="2">
        <f t="shared" si="323"/>
        <v>5742124.5457725115</v>
      </c>
      <c r="N527" s="2">
        <f t="shared" si="327"/>
        <v>7005489.1545801982</v>
      </c>
      <c r="O527" s="1">
        <f t="shared" si="322"/>
        <v>8.9265825210744096E-2</v>
      </c>
      <c r="T527" s="5">
        <f t="shared" si="330"/>
        <v>0</v>
      </c>
    </row>
    <row r="528" spans="1:20" x14ac:dyDescent="0.2">
      <c r="A528">
        <f t="shared" si="333"/>
        <v>-1000</v>
      </c>
      <c r="B528">
        <f t="shared" si="331"/>
        <v>526</v>
      </c>
      <c r="C528" s="3">
        <f t="shared" si="332"/>
        <v>9830</v>
      </c>
      <c r="D528" s="2">
        <f t="shared" si="324"/>
        <v>6706090.6196168289</v>
      </c>
      <c r="E528" s="1">
        <v>0.37</v>
      </c>
      <c r="F528" s="2">
        <f t="shared" si="328"/>
        <v>2481253.5292582265</v>
      </c>
      <c r="G528" s="1">
        <v>6</v>
      </c>
      <c r="H528" s="10">
        <f t="shared" si="329"/>
        <v>14887521.175549358</v>
      </c>
      <c r="I528" s="1">
        <v>0.55000000000000004</v>
      </c>
      <c r="J528" s="10">
        <f t="shared" si="325"/>
        <v>8188136.6465521473</v>
      </c>
      <c r="K528" s="2">
        <f t="shared" si="326"/>
        <v>6699384.5289972108</v>
      </c>
      <c r="L528" s="1">
        <v>0.9</v>
      </c>
      <c r="M528" s="2">
        <f t="shared" si="323"/>
        <v>6304940.2391221784</v>
      </c>
      <c r="N528" s="2">
        <f t="shared" si="327"/>
        <v>7100534.9094918612</v>
      </c>
      <c r="O528" s="1">
        <f t="shared" si="322"/>
        <v>1.3385717572433542E-2</v>
      </c>
      <c r="T528" s="5">
        <f t="shared" si="330"/>
        <v>0</v>
      </c>
    </row>
    <row r="529" spans="1:20" x14ac:dyDescent="0.2">
      <c r="A529">
        <f t="shared" si="333"/>
        <v>-980</v>
      </c>
      <c r="B529">
        <f t="shared" si="331"/>
        <v>527</v>
      </c>
      <c r="C529" s="3">
        <f t="shared" si="332"/>
        <v>9850</v>
      </c>
      <c r="D529" s="2">
        <f t="shared" si="324"/>
        <v>6699384.5289972108</v>
      </c>
      <c r="E529" s="1">
        <v>0.37</v>
      </c>
      <c r="F529" s="2">
        <f t="shared" si="328"/>
        <v>2478772.275728968</v>
      </c>
      <c r="G529" s="1">
        <v>6</v>
      </c>
      <c r="H529" s="10">
        <f t="shared" si="329"/>
        <v>14872633.654373808</v>
      </c>
      <c r="I529" s="1">
        <v>0.5</v>
      </c>
      <c r="J529" s="10">
        <f t="shared" si="325"/>
        <v>7436316.8271869039</v>
      </c>
      <c r="K529" s="2">
        <f t="shared" si="326"/>
        <v>7436316.8271869039</v>
      </c>
      <c r="L529" s="1">
        <v>0.9</v>
      </c>
      <c r="M529" s="2">
        <f t="shared" si="323"/>
        <v>6390481.4185426757</v>
      </c>
      <c r="N529" s="2">
        <f t="shared" si="327"/>
        <v>7745219.9376414381</v>
      </c>
      <c r="O529" s="1">
        <f t="shared" si="322"/>
        <v>8.3236503719724617E-2</v>
      </c>
      <c r="T529" s="5">
        <f t="shared" si="330"/>
        <v>0</v>
      </c>
    </row>
    <row r="530" spans="1:20" x14ac:dyDescent="0.2">
      <c r="A530">
        <f t="shared" si="333"/>
        <v>-960</v>
      </c>
      <c r="B530">
        <f t="shared" si="331"/>
        <v>528</v>
      </c>
      <c r="C530" s="3">
        <f t="shared" si="332"/>
        <v>9870</v>
      </c>
      <c r="D530" s="2">
        <f t="shared" si="324"/>
        <v>7436316.8271869039</v>
      </c>
      <c r="E530" s="1">
        <v>0.37</v>
      </c>
      <c r="F530" s="2">
        <f t="shared" si="328"/>
        <v>2751437.2260591546</v>
      </c>
      <c r="G530" s="1">
        <v>6</v>
      </c>
      <c r="H530" s="10">
        <f t="shared" si="329"/>
        <v>16508623.356354928</v>
      </c>
      <c r="I530" s="1">
        <v>0.55000000000000004</v>
      </c>
      <c r="J530" s="10">
        <f t="shared" si="325"/>
        <v>9079742.8459952101</v>
      </c>
      <c r="K530" s="2">
        <f t="shared" si="326"/>
        <v>7428880.5103597175</v>
      </c>
      <c r="L530" s="1">
        <v>0.9</v>
      </c>
      <c r="M530" s="2">
        <f t="shared" si="323"/>
        <v>6970697.9438772947</v>
      </c>
      <c r="N530" s="2">
        <f t="shared" si="327"/>
        <v>7894499.3936693259</v>
      </c>
      <c r="O530" s="1">
        <f t="shared" si="322"/>
        <v>1.8909299828130506E-2</v>
      </c>
      <c r="T530" s="5">
        <f t="shared" si="330"/>
        <v>0</v>
      </c>
    </row>
    <row r="531" spans="1:20" x14ac:dyDescent="0.2">
      <c r="A531">
        <f t="shared" si="333"/>
        <v>-940</v>
      </c>
      <c r="B531">
        <f t="shared" si="331"/>
        <v>529</v>
      </c>
      <c r="C531" s="3">
        <f t="shared" si="332"/>
        <v>9890</v>
      </c>
      <c r="D531" s="2">
        <f t="shared" si="324"/>
        <v>7428880.5103597175</v>
      </c>
      <c r="E531" s="1">
        <v>0.37</v>
      </c>
      <c r="F531" s="2">
        <f t="shared" si="328"/>
        <v>2748685.7888330952</v>
      </c>
      <c r="G531" s="1">
        <v>6</v>
      </c>
      <c r="H531" s="10">
        <f t="shared" si="329"/>
        <v>16492114.732998572</v>
      </c>
      <c r="I531" s="1">
        <v>0.55000000000000004</v>
      </c>
      <c r="J531" s="10">
        <f t="shared" si="325"/>
        <v>9070663.1031492148</v>
      </c>
      <c r="K531" s="2">
        <f t="shared" si="326"/>
        <v>7421451.6298493575</v>
      </c>
      <c r="L531" s="1">
        <v>0.9</v>
      </c>
      <c r="M531" s="2">
        <f t="shared" si="323"/>
        <v>7105049.4543023938</v>
      </c>
      <c r="N531" s="2">
        <f t="shared" si="327"/>
        <v>7745282.6859066812</v>
      </c>
      <c r="O531" s="1">
        <f t="shared" si="322"/>
        <v>-1.926549537490212E-2</v>
      </c>
      <c r="T531" s="5">
        <f t="shared" si="330"/>
        <v>0</v>
      </c>
    </row>
    <row r="532" spans="1:20" x14ac:dyDescent="0.2">
      <c r="A532">
        <f t="shared" si="333"/>
        <v>-920</v>
      </c>
      <c r="B532">
        <f t="shared" si="331"/>
        <v>530</v>
      </c>
      <c r="C532" s="3">
        <f t="shared" si="332"/>
        <v>9910</v>
      </c>
      <c r="D532" s="2">
        <f t="shared" si="324"/>
        <v>7421451.6298493575</v>
      </c>
      <c r="E532" s="1">
        <v>0.37</v>
      </c>
      <c r="F532" s="2">
        <f t="shared" si="328"/>
        <v>2745937.1030442622</v>
      </c>
      <c r="G532" s="1">
        <v>6</v>
      </c>
      <c r="H532" s="10">
        <f t="shared" si="329"/>
        <v>16475622.618265573</v>
      </c>
      <c r="I532" s="1">
        <v>0.55000000000000004</v>
      </c>
      <c r="J532" s="10">
        <f t="shared" si="325"/>
        <v>9061592.4400460664</v>
      </c>
      <c r="K532" s="2">
        <f t="shared" si="326"/>
        <v>7414030.1782195065</v>
      </c>
      <c r="L532" s="1">
        <v>0.9</v>
      </c>
      <c r="M532" s="2">
        <f t="shared" si="323"/>
        <v>6970754.417316013</v>
      </c>
      <c r="N532" s="2">
        <f t="shared" si="327"/>
        <v>7864727.390752851</v>
      </c>
      <c r="O532" s="1">
        <f t="shared" si="322"/>
        <v>1.5187392888736346E-2</v>
      </c>
      <c r="T532" s="5">
        <f t="shared" si="330"/>
        <v>0</v>
      </c>
    </row>
    <row r="533" spans="1:20" x14ac:dyDescent="0.2">
      <c r="A533">
        <f t="shared" si="333"/>
        <v>-900</v>
      </c>
      <c r="B533">
        <f t="shared" si="331"/>
        <v>531</v>
      </c>
      <c r="C533" s="3">
        <f t="shared" si="332"/>
        <v>9930</v>
      </c>
      <c r="D533" s="2">
        <f t="shared" si="324"/>
        <v>7414030.1782195065</v>
      </c>
      <c r="E533" s="1">
        <v>0.37</v>
      </c>
      <c r="F533" s="2">
        <f t="shared" si="328"/>
        <v>2743191.1659412174</v>
      </c>
      <c r="G533" s="1">
        <v>6</v>
      </c>
      <c r="H533" s="10">
        <f t="shared" si="329"/>
        <v>16459146.995647304</v>
      </c>
      <c r="I533" s="1">
        <v>0.5</v>
      </c>
      <c r="J533" s="10">
        <f t="shared" si="325"/>
        <v>8229573.4978236519</v>
      </c>
      <c r="K533" s="2">
        <f t="shared" si="326"/>
        <v>8229573.4978236519</v>
      </c>
      <c r="L533" s="1">
        <v>0.9</v>
      </c>
      <c r="M533" s="2">
        <f t="shared" si="323"/>
        <v>7078254.6516775656</v>
      </c>
      <c r="N533" s="2">
        <f t="shared" si="327"/>
        <v>8565349.0243655927</v>
      </c>
      <c r="O533" s="1">
        <f t="shared" si="322"/>
        <v>8.1797207751803727E-2</v>
      </c>
      <c r="T533" s="5">
        <f t="shared" si="330"/>
        <v>0</v>
      </c>
    </row>
    <row r="534" spans="1:20" x14ac:dyDescent="0.2">
      <c r="A534">
        <f t="shared" si="333"/>
        <v>-880</v>
      </c>
      <c r="B534">
        <f t="shared" si="331"/>
        <v>532</v>
      </c>
      <c r="C534" s="3">
        <f t="shared" si="332"/>
        <v>9950</v>
      </c>
      <c r="D534" s="2">
        <f t="shared" si="324"/>
        <v>8229573.4978236519</v>
      </c>
      <c r="E534" s="1">
        <v>0.37</v>
      </c>
      <c r="F534" s="2">
        <f t="shared" si="328"/>
        <v>3044942.1941947513</v>
      </c>
      <c r="G534" s="1">
        <v>6</v>
      </c>
      <c r="H534" s="10">
        <f t="shared" si="329"/>
        <v>18269653.165168509</v>
      </c>
      <c r="I534" s="1">
        <v>0.55000000000000004</v>
      </c>
      <c r="J534" s="10">
        <f t="shared" si="325"/>
        <v>10048309.240842681</v>
      </c>
      <c r="K534" s="2">
        <f t="shared" si="326"/>
        <v>8221343.9243258275</v>
      </c>
      <c r="L534" s="1">
        <v>0.9</v>
      </c>
      <c r="M534" s="2">
        <f t="shared" si="323"/>
        <v>7708814.1219290337</v>
      </c>
      <c r="N534" s="2">
        <f t="shared" si="327"/>
        <v>8742103.3002204448</v>
      </c>
      <c r="O534" s="1">
        <f t="shared" si="322"/>
        <v>2.02187356731869E-2</v>
      </c>
      <c r="T534" s="5">
        <f t="shared" si="330"/>
        <v>0</v>
      </c>
    </row>
    <row r="535" spans="1:20" x14ac:dyDescent="0.2">
      <c r="A535">
        <f t="shared" si="333"/>
        <v>-860</v>
      </c>
      <c r="B535">
        <f t="shared" si="331"/>
        <v>533</v>
      </c>
      <c r="C535" s="3">
        <f t="shared" si="332"/>
        <v>9970</v>
      </c>
      <c r="D535" s="2">
        <f t="shared" si="324"/>
        <v>8221343.9243258275</v>
      </c>
      <c r="E535" s="1">
        <v>0.37</v>
      </c>
      <c r="F535" s="2">
        <f t="shared" si="328"/>
        <v>3041897.2520005563</v>
      </c>
      <c r="G535" s="1">
        <v>6</v>
      </c>
      <c r="H535" s="10">
        <f t="shared" si="329"/>
        <v>18251383.51200334</v>
      </c>
      <c r="I535" s="1">
        <v>0.55000000000000004</v>
      </c>
      <c r="J535" s="10">
        <f t="shared" si="325"/>
        <v>10038260.931601837</v>
      </c>
      <c r="K535" s="2">
        <f t="shared" si="326"/>
        <v>8213122.5804015025</v>
      </c>
      <c r="L535" s="1">
        <v>0.9</v>
      </c>
      <c r="M535" s="2">
        <f t="shared" si="323"/>
        <v>7867892.9701984003</v>
      </c>
      <c r="N535" s="2">
        <f t="shared" si="327"/>
        <v>8566573.5345289297</v>
      </c>
      <c r="O535" s="1">
        <f t="shared" si="322"/>
        <v>-2.0490078674281445E-2</v>
      </c>
      <c r="T535" s="5">
        <f t="shared" si="330"/>
        <v>0</v>
      </c>
    </row>
    <row r="536" spans="1:20" x14ac:dyDescent="0.2">
      <c r="A536">
        <f t="shared" si="333"/>
        <v>-840</v>
      </c>
      <c r="B536">
        <f t="shared" si="331"/>
        <v>534</v>
      </c>
      <c r="C536" s="3">
        <f t="shared" si="332"/>
        <v>9990</v>
      </c>
      <c r="D536" s="2">
        <f t="shared" si="324"/>
        <v>8213122.5804015025</v>
      </c>
      <c r="E536" s="1">
        <v>0.37</v>
      </c>
      <c r="F536" s="2">
        <f t="shared" si="328"/>
        <v>3038855.3547485559</v>
      </c>
      <c r="G536" s="1">
        <v>6</v>
      </c>
      <c r="H536" s="10">
        <f t="shared" si="329"/>
        <v>18233132.128491335</v>
      </c>
      <c r="I536" s="1">
        <v>0.5</v>
      </c>
      <c r="J536" s="10">
        <f t="shared" si="325"/>
        <v>9116566.0642456673</v>
      </c>
      <c r="K536" s="2">
        <f t="shared" si="326"/>
        <v>9116566.0642456673</v>
      </c>
      <c r="L536" s="1">
        <v>0.9</v>
      </c>
      <c r="M536" s="2">
        <f t="shared" si="323"/>
        <v>7709916.1810760368</v>
      </c>
      <c r="N536" s="2">
        <f t="shared" si="327"/>
        <v>9619772.4635711331</v>
      </c>
      <c r="O536" s="1">
        <f t="shared" si="322"/>
        <v>0.10948272768722286</v>
      </c>
      <c r="T536" s="5">
        <f t="shared" si="330"/>
        <v>0</v>
      </c>
    </row>
    <row r="537" spans="1:20" x14ac:dyDescent="0.2">
      <c r="A537">
        <f t="shared" si="333"/>
        <v>-820</v>
      </c>
      <c r="B537">
        <f t="shared" si="331"/>
        <v>535</v>
      </c>
      <c r="C537" s="3">
        <f t="shared" si="332"/>
        <v>10010</v>
      </c>
      <c r="D537" s="2">
        <f t="shared" si="324"/>
        <v>9116566.0642456673</v>
      </c>
      <c r="E537" s="1">
        <v>0.37</v>
      </c>
      <c r="F537" s="2">
        <f t="shared" si="328"/>
        <v>3373129.4437708966</v>
      </c>
      <c r="G537" s="1">
        <v>6</v>
      </c>
      <c r="H537" s="10">
        <f t="shared" si="329"/>
        <v>20238776.66262538</v>
      </c>
      <c r="I537" s="1">
        <v>0.55000000000000004</v>
      </c>
      <c r="J537" s="10">
        <f t="shared" si="325"/>
        <v>11131327.16444396</v>
      </c>
      <c r="K537" s="2">
        <f t="shared" si="326"/>
        <v>9107449.4981814194</v>
      </c>
      <c r="L537" s="1">
        <v>0.9</v>
      </c>
      <c r="M537" s="2">
        <f t="shared" si="323"/>
        <v>8657795.21721402</v>
      </c>
      <c r="N537" s="2">
        <f t="shared" si="327"/>
        <v>9566220.3452130686</v>
      </c>
      <c r="O537" s="1">
        <f t="shared" si="322"/>
        <v>-5.5980435768304138E-3</v>
      </c>
      <c r="T537" s="5">
        <f t="shared" si="330"/>
        <v>0</v>
      </c>
    </row>
    <row r="538" spans="1:20" x14ac:dyDescent="0.2">
      <c r="A538">
        <f t="shared" si="333"/>
        <v>-800</v>
      </c>
      <c r="B538">
        <f t="shared" si="331"/>
        <v>536</v>
      </c>
      <c r="C538" s="3">
        <f t="shared" si="332"/>
        <v>10030</v>
      </c>
      <c r="D538" s="2">
        <f t="shared" si="324"/>
        <v>9107449.4981814194</v>
      </c>
      <c r="E538" s="1">
        <v>0.37</v>
      </c>
      <c r="F538" s="2">
        <f t="shared" si="328"/>
        <v>3369756.314327125</v>
      </c>
      <c r="G538" s="1">
        <v>6</v>
      </c>
      <c r="H538" s="10">
        <f t="shared" si="329"/>
        <v>20218537.885962751</v>
      </c>
      <c r="I538" s="1">
        <v>0.55000000000000004</v>
      </c>
      <c r="J538" s="10">
        <f t="shared" si="325"/>
        <v>11120195.837279513</v>
      </c>
      <c r="K538" s="2">
        <f t="shared" si="326"/>
        <v>9098342.0486832373</v>
      </c>
      <c r="L538" s="1">
        <v>0.9</v>
      </c>
      <c r="M538" s="2">
        <f t="shared" si="323"/>
        <v>8609598.3106917627</v>
      </c>
      <c r="N538" s="2">
        <f t="shared" si="327"/>
        <v>9596193.2361728959</v>
      </c>
      <c r="O538" s="1">
        <f t="shared" si="322"/>
        <v>3.1234146939480411E-3</v>
      </c>
      <c r="T538" s="5">
        <f t="shared" si="330"/>
        <v>0</v>
      </c>
    </row>
    <row r="539" spans="1:20" x14ac:dyDescent="0.2">
      <c r="A539">
        <f t="shared" si="333"/>
        <v>-780</v>
      </c>
      <c r="B539">
        <f t="shared" si="331"/>
        <v>537</v>
      </c>
      <c r="C539" s="3">
        <f t="shared" si="332"/>
        <v>10050</v>
      </c>
      <c r="D539" s="2">
        <f t="shared" si="324"/>
        <v>9098342.0486832373</v>
      </c>
      <c r="E539" s="1">
        <v>0.37</v>
      </c>
      <c r="F539" s="2">
        <f t="shared" si="328"/>
        <v>3366386.558012798</v>
      </c>
      <c r="G539" s="1">
        <v>6</v>
      </c>
      <c r="H539" s="10">
        <f t="shared" si="329"/>
        <v>20198319.348076787</v>
      </c>
      <c r="I539" s="1">
        <v>0.55000000000000004</v>
      </c>
      <c r="J539" s="10">
        <f t="shared" si="325"/>
        <v>11109075.641442234</v>
      </c>
      <c r="K539" s="2">
        <f t="shared" si="326"/>
        <v>9089243.7066345531</v>
      </c>
      <c r="L539" s="1">
        <v>0.9</v>
      </c>
      <c r="M539" s="2">
        <f t="shared" si="323"/>
        <v>8636573.912555607</v>
      </c>
      <c r="N539" s="2">
        <f t="shared" si="327"/>
        <v>9551011.8427621853</v>
      </c>
      <c r="O539" s="1">
        <f t="shared" si="322"/>
        <v>-4.730534749043302E-3</v>
      </c>
      <c r="T539" s="5">
        <f t="shared" si="330"/>
        <v>0</v>
      </c>
    </row>
    <row r="540" spans="1:20" x14ac:dyDescent="0.2">
      <c r="A540">
        <f t="shared" si="333"/>
        <v>-760</v>
      </c>
      <c r="B540">
        <f t="shared" si="331"/>
        <v>538</v>
      </c>
      <c r="C540" s="3">
        <f t="shared" si="332"/>
        <v>10070</v>
      </c>
      <c r="D540" s="2">
        <f t="shared" si="324"/>
        <v>9089243.7066345531</v>
      </c>
      <c r="E540" s="1">
        <v>0.37</v>
      </c>
      <c r="F540" s="2">
        <f t="shared" si="328"/>
        <v>3363020.1714547845</v>
      </c>
      <c r="G540" s="1">
        <v>6</v>
      </c>
      <c r="H540" s="10">
        <f t="shared" si="329"/>
        <v>20178121.028728709</v>
      </c>
      <c r="I540" s="1">
        <v>0.5</v>
      </c>
      <c r="J540" s="10">
        <f t="shared" si="325"/>
        <v>10089060.514364354</v>
      </c>
      <c r="K540" s="2">
        <f t="shared" si="326"/>
        <v>10089060.514364354</v>
      </c>
      <c r="L540" s="1">
        <v>0.9</v>
      </c>
      <c r="M540" s="2">
        <f t="shared" si="323"/>
        <v>8595910.6584859677</v>
      </c>
      <c r="N540" s="2">
        <f t="shared" si="327"/>
        <v>10582393.562512938</v>
      </c>
      <c r="O540" s="1">
        <f t="shared" si="322"/>
        <v>9.7462045203489542E-2</v>
      </c>
      <c r="T540" s="5">
        <f t="shared" si="330"/>
        <v>0</v>
      </c>
    </row>
    <row r="541" spans="1:20" x14ac:dyDescent="0.2">
      <c r="A541">
        <f t="shared" si="333"/>
        <v>-740</v>
      </c>
      <c r="B541">
        <f t="shared" si="331"/>
        <v>539</v>
      </c>
      <c r="C541" s="3">
        <f t="shared" si="332"/>
        <v>10090</v>
      </c>
      <c r="D541" s="2">
        <f t="shared" si="324"/>
        <v>10089060.514364354</v>
      </c>
      <c r="E541" s="1">
        <v>0.37</v>
      </c>
      <c r="F541" s="2">
        <f t="shared" si="328"/>
        <v>3732952.3903148109</v>
      </c>
      <c r="G541" s="1">
        <v>6</v>
      </c>
      <c r="H541" s="10">
        <f t="shared" si="329"/>
        <v>22397714.341888867</v>
      </c>
      <c r="I541" s="1">
        <v>0.55000000000000004</v>
      </c>
      <c r="J541" s="10">
        <f t="shared" si="325"/>
        <v>12318742.888038877</v>
      </c>
      <c r="K541" s="2">
        <f t="shared" si="326"/>
        <v>10078971.45384999</v>
      </c>
      <c r="L541" s="1">
        <v>0.9</v>
      </c>
      <c r="M541" s="2">
        <f t="shared" si="323"/>
        <v>9524154.2062616441</v>
      </c>
      <c r="N541" s="2">
        <f t="shared" si="327"/>
        <v>10643877.7619527</v>
      </c>
      <c r="O541" s="1">
        <f t="shared" si="322"/>
        <v>5.776484925403955E-3</v>
      </c>
      <c r="T541" s="5">
        <f t="shared" si="330"/>
        <v>0</v>
      </c>
    </row>
    <row r="542" spans="1:20" x14ac:dyDescent="0.2">
      <c r="A542">
        <f t="shared" si="333"/>
        <v>-720</v>
      </c>
      <c r="B542">
        <f t="shared" si="331"/>
        <v>540</v>
      </c>
      <c r="C542" s="3">
        <f t="shared" si="332"/>
        <v>10110</v>
      </c>
      <c r="D542" s="2">
        <f t="shared" si="324"/>
        <v>10078971.45384999</v>
      </c>
      <c r="E542" s="1">
        <v>0.37</v>
      </c>
      <c r="F542" s="2">
        <f t="shared" si="328"/>
        <v>3729219.4379244964</v>
      </c>
      <c r="G542" s="1">
        <v>6</v>
      </c>
      <c r="H542" s="10">
        <f t="shared" si="329"/>
        <v>22375316.627546977</v>
      </c>
      <c r="I542" s="1">
        <v>0.5</v>
      </c>
      <c r="J542" s="10">
        <f t="shared" si="325"/>
        <v>11187658.313773489</v>
      </c>
      <c r="K542" s="2">
        <f t="shared" si="326"/>
        <v>11187658.313773489</v>
      </c>
      <c r="L542" s="1">
        <v>0.9</v>
      </c>
      <c r="M542" s="2">
        <f t="shared" si="323"/>
        <v>9579489.985757431</v>
      </c>
      <c r="N542" s="2">
        <f t="shared" si="327"/>
        <v>11687139.781866046</v>
      </c>
      <c r="O542" s="1">
        <f t="shared" si="322"/>
        <v>8.9265811771335857E-2</v>
      </c>
      <c r="T542" s="5">
        <f t="shared" si="330"/>
        <v>0</v>
      </c>
    </row>
    <row r="543" spans="1:20" x14ac:dyDescent="0.2">
      <c r="A543">
        <f t="shared" si="333"/>
        <v>-700</v>
      </c>
      <c r="B543">
        <f t="shared" si="331"/>
        <v>541</v>
      </c>
      <c r="C543" s="3">
        <f t="shared" si="332"/>
        <v>10130</v>
      </c>
      <c r="D543" s="2">
        <f t="shared" si="324"/>
        <v>11187658.313773489</v>
      </c>
      <c r="E543" s="1">
        <v>0.37</v>
      </c>
      <c r="F543" s="2">
        <f t="shared" si="328"/>
        <v>4139433.5760961906</v>
      </c>
      <c r="G543" s="1">
        <v>6</v>
      </c>
      <c r="H543" s="10">
        <f t="shared" si="329"/>
        <v>24836601.456577145</v>
      </c>
      <c r="I543" s="1">
        <v>0.55000000000000004</v>
      </c>
      <c r="J543" s="10">
        <f t="shared" si="325"/>
        <v>13660130.801117431</v>
      </c>
      <c r="K543" s="2">
        <f t="shared" si="326"/>
        <v>11176470.655459713</v>
      </c>
      <c r="L543" s="1">
        <v>0.9</v>
      </c>
      <c r="M543" s="2">
        <f t="shared" si="323"/>
        <v>10518425.803679442</v>
      </c>
      <c r="N543" s="2">
        <f t="shared" si="327"/>
        <v>11845703.165553758</v>
      </c>
      <c r="O543" s="1">
        <f t="shared" si="322"/>
        <v>1.3385729953862118E-2</v>
      </c>
      <c r="T543" s="5">
        <f t="shared" si="330"/>
        <v>0</v>
      </c>
    </row>
    <row r="544" spans="1:20" x14ac:dyDescent="0.2">
      <c r="A544">
        <f t="shared" si="333"/>
        <v>-680</v>
      </c>
      <c r="B544">
        <f t="shared" si="331"/>
        <v>542</v>
      </c>
      <c r="C544" s="3">
        <f t="shared" si="332"/>
        <v>10150</v>
      </c>
      <c r="D544" s="2">
        <f t="shared" si="324"/>
        <v>11176470.655459713</v>
      </c>
      <c r="E544" s="1">
        <v>0.37</v>
      </c>
      <c r="F544" s="2">
        <f t="shared" si="328"/>
        <v>4135294.1425200938</v>
      </c>
      <c r="G544" s="1">
        <v>6</v>
      </c>
      <c r="H544" s="10">
        <f t="shared" si="329"/>
        <v>24811764.855120562</v>
      </c>
      <c r="I544" s="1">
        <v>0.5</v>
      </c>
      <c r="J544" s="10">
        <f t="shared" si="325"/>
        <v>12405882.427560281</v>
      </c>
      <c r="K544" s="2">
        <f t="shared" si="326"/>
        <v>12405882.427560281</v>
      </c>
      <c r="L544" s="1">
        <v>0.9</v>
      </c>
      <c r="M544" s="2">
        <f t="shared" si="323"/>
        <v>10661132.848998383</v>
      </c>
      <c r="N544" s="2">
        <f t="shared" si="327"/>
        <v>12921220.234021612</v>
      </c>
      <c r="O544" s="1">
        <f t="shared" si="322"/>
        <v>8.323649384413509E-2</v>
      </c>
      <c r="T544" s="5">
        <f t="shared" si="330"/>
        <v>0</v>
      </c>
    </row>
    <row r="545" spans="1:20" x14ac:dyDescent="0.2">
      <c r="A545">
        <f t="shared" si="333"/>
        <v>-660</v>
      </c>
      <c r="B545">
        <f t="shared" si="331"/>
        <v>543</v>
      </c>
      <c r="C545" s="3">
        <f t="shared" si="332"/>
        <v>10170</v>
      </c>
      <c r="D545" s="2">
        <f t="shared" si="324"/>
        <v>12405882.427560281</v>
      </c>
      <c r="E545" s="1">
        <v>0.37</v>
      </c>
      <c r="F545" s="2">
        <f t="shared" si="328"/>
        <v>4590176.4981973041</v>
      </c>
      <c r="G545" s="1">
        <v>6</v>
      </c>
      <c r="H545" s="10">
        <f t="shared" si="329"/>
        <v>27541058.989183825</v>
      </c>
      <c r="I545" s="1">
        <v>0.55000000000000004</v>
      </c>
      <c r="J545" s="10">
        <f t="shared" si="325"/>
        <v>15147582.444051106</v>
      </c>
      <c r="K545" s="2">
        <f t="shared" si="326"/>
        <v>12393476.545132719</v>
      </c>
      <c r="L545" s="1">
        <v>0.9</v>
      </c>
      <c r="M545" s="2">
        <f t="shared" si="323"/>
        <v>11629098.210619451</v>
      </c>
      <c r="N545" s="2">
        <f t="shared" si="327"/>
        <v>13170260.762073549</v>
      </c>
      <c r="O545" s="1">
        <f t="shared" si="322"/>
        <v>1.8909308824704516E-2</v>
      </c>
      <c r="T545" s="5">
        <f t="shared" si="330"/>
        <v>0</v>
      </c>
    </row>
    <row r="546" spans="1:20" x14ac:dyDescent="0.2">
      <c r="A546">
        <f t="shared" si="333"/>
        <v>-640</v>
      </c>
      <c r="B546">
        <f t="shared" si="331"/>
        <v>544</v>
      </c>
      <c r="C546" s="3">
        <f t="shared" si="332"/>
        <v>10190</v>
      </c>
      <c r="D546" s="2">
        <f t="shared" si="324"/>
        <v>12393476.545132719</v>
      </c>
      <c r="E546" s="1">
        <v>0.37</v>
      </c>
      <c r="F546" s="2">
        <f t="shared" si="328"/>
        <v>4585586.3216991061</v>
      </c>
      <c r="G546" s="1">
        <v>6</v>
      </c>
      <c r="H546" s="10">
        <f t="shared" si="329"/>
        <v>27513517.930194639</v>
      </c>
      <c r="I546" s="1">
        <v>0.55000000000000004</v>
      </c>
      <c r="J546" s="10">
        <f t="shared" si="325"/>
        <v>15132434.861607052</v>
      </c>
      <c r="K546" s="2">
        <f t="shared" si="326"/>
        <v>12381083.068587586</v>
      </c>
      <c r="L546" s="1">
        <v>0.9</v>
      </c>
      <c r="M546" s="2">
        <f t="shared" si="323"/>
        <v>11853234.685866194</v>
      </c>
      <c r="N546" s="2">
        <f t="shared" si="327"/>
        <v>12921324.927854111</v>
      </c>
      <c r="O546" s="1">
        <f t="shared" ref="O546:O609" si="334">SUM(N546-N545)/N546</f>
        <v>-1.9265503778394553E-2</v>
      </c>
      <c r="T546" s="5">
        <f t="shared" si="330"/>
        <v>0</v>
      </c>
    </row>
    <row r="547" spans="1:20" x14ac:dyDescent="0.2">
      <c r="A547">
        <f t="shared" si="333"/>
        <v>-620</v>
      </c>
      <c r="B547">
        <f t="shared" si="331"/>
        <v>545</v>
      </c>
      <c r="C547" s="3">
        <f t="shared" si="332"/>
        <v>10210</v>
      </c>
      <c r="D547" s="2">
        <f t="shared" si="324"/>
        <v>12381083.068587586</v>
      </c>
      <c r="E547" s="1">
        <v>0.37</v>
      </c>
      <c r="F547" s="2">
        <f t="shared" si="328"/>
        <v>4581000.7353774067</v>
      </c>
      <c r="G547" s="1">
        <v>6</v>
      </c>
      <c r="H547" s="10">
        <f t="shared" si="329"/>
        <v>27486004.41226444</v>
      </c>
      <c r="I547" s="1">
        <v>0.55000000000000004</v>
      </c>
      <c r="J547" s="10">
        <f t="shared" si="325"/>
        <v>15117302.426745443</v>
      </c>
      <c r="K547" s="2">
        <f t="shared" si="326"/>
        <v>12368701.985518998</v>
      </c>
      <c r="L547" s="1">
        <v>0.9</v>
      </c>
      <c r="M547" s="2">
        <f t="shared" si="323"/>
        <v>11629192.4350687</v>
      </c>
      <c r="N547" s="2">
        <f t="shared" si="327"/>
        <v>13120592.619037885</v>
      </c>
      <c r="O547" s="1">
        <f t="shared" si="334"/>
        <v>1.5187400216560175E-2</v>
      </c>
      <c r="T547" s="5">
        <f t="shared" si="330"/>
        <v>0</v>
      </c>
    </row>
    <row r="548" spans="1:20" x14ac:dyDescent="0.2">
      <c r="A548">
        <f t="shared" si="333"/>
        <v>-600</v>
      </c>
      <c r="B548">
        <f t="shared" si="331"/>
        <v>546</v>
      </c>
      <c r="C548" s="3">
        <f t="shared" si="332"/>
        <v>10230</v>
      </c>
      <c r="D548" s="2">
        <f t="shared" si="324"/>
        <v>12368701.985518998</v>
      </c>
      <c r="E548" s="1">
        <v>0.37</v>
      </c>
      <c r="F548" s="2">
        <f t="shared" si="328"/>
        <v>4576419.7346420288</v>
      </c>
      <c r="G548" s="1">
        <v>6</v>
      </c>
      <c r="H548" s="10">
        <f t="shared" si="329"/>
        <v>27458518.407852173</v>
      </c>
      <c r="I548" s="1">
        <v>0.5</v>
      </c>
      <c r="J548" s="10">
        <f t="shared" si="325"/>
        <v>13729259.203926086</v>
      </c>
      <c r="K548" s="2">
        <f t="shared" si="326"/>
        <v>13729259.203926086</v>
      </c>
      <c r="L548" s="1">
        <v>0.9</v>
      </c>
      <c r="M548" s="2">
        <f t="shared" si="323"/>
        <v>11808533.357134096</v>
      </c>
      <c r="N548" s="24">
        <f t="shared" si="327"/>
        <v>14289427.832310989</v>
      </c>
      <c r="O548" s="1">
        <f t="shared" si="334"/>
        <v>8.179720188866875E-2</v>
      </c>
      <c r="T548" s="5">
        <f t="shared" si="330"/>
        <v>0</v>
      </c>
    </row>
    <row r="549" spans="1:20" x14ac:dyDescent="0.2">
      <c r="A549">
        <f t="shared" si="333"/>
        <v>-580</v>
      </c>
      <c r="B549">
        <f t="shared" si="331"/>
        <v>547</v>
      </c>
      <c r="C549" s="3">
        <f t="shared" si="332"/>
        <v>10250</v>
      </c>
      <c r="D549" s="2">
        <f t="shared" si="324"/>
        <v>13729259.203926086</v>
      </c>
      <c r="E549" s="1">
        <v>0.37</v>
      </c>
      <c r="F549" s="2">
        <f t="shared" si="328"/>
        <v>5079825.9054526519</v>
      </c>
      <c r="G549" s="1">
        <v>6</v>
      </c>
      <c r="H549" s="10">
        <f t="shared" si="329"/>
        <v>30478955.432715911</v>
      </c>
      <c r="I549" s="1">
        <v>0.55000000000000004</v>
      </c>
      <c r="J549" s="10">
        <f t="shared" si="325"/>
        <v>16763425.487993753</v>
      </c>
      <c r="K549" s="2">
        <f t="shared" si="326"/>
        <v>13715529.944722159</v>
      </c>
      <c r="L549" s="1">
        <v>0.9</v>
      </c>
      <c r="M549" s="2">
        <f t="shared" si="323"/>
        <v>12860485.049079891</v>
      </c>
      <c r="N549" s="2">
        <f t="shared" si="327"/>
        <v>14584304.099568356</v>
      </c>
      <c r="O549" s="1">
        <f t="shared" si="334"/>
        <v>2.0218741000202652E-2</v>
      </c>
      <c r="T549" s="5">
        <f t="shared" si="330"/>
        <v>0</v>
      </c>
    </row>
    <row r="550" spans="1:20" x14ac:dyDescent="0.2">
      <c r="A550">
        <f t="shared" si="333"/>
        <v>-560</v>
      </c>
      <c r="B550">
        <f t="shared" si="331"/>
        <v>548</v>
      </c>
      <c r="C550" s="3">
        <f t="shared" si="332"/>
        <v>10270</v>
      </c>
      <c r="D550" s="2">
        <f t="shared" si="324"/>
        <v>13715529.944722159</v>
      </c>
      <c r="E550" s="1">
        <v>0.37</v>
      </c>
      <c r="F550" s="2">
        <f t="shared" si="328"/>
        <v>5074746.0795471985</v>
      </c>
      <c r="G550" s="1">
        <v>6</v>
      </c>
      <c r="H550" s="10">
        <f t="shared" si="329"/>
        <v>30448476.477283191</v>
      </c>
      <c r="I550" s="1">
        <v>0.55000000000000004</v>
      </c>
      <c r="J550" s="10">
        <f t="shared" si="325"/>
        <v>16746662.062505756</v>
      </c>
      <c r="K550" s="2">
        <f t="shared" si="326"/>
        <v>13701814.414777435</v>
      </c>
      <c r="L550" s="1">
        <v>0.9</v>
      </c>
      <c r="M550" s="2">
        <f t="shared" si="323"/>
        <v>13125873.689611521</v>
      </c>
      <c r="N550" s="2">
        <f t="shared" si="327"/>
        <v>14291470.669888075</v>
      </c>
      <c r="O550" s="1">
        <f t="shared" si="334"/>
        <v>-2.0490083662087783E-2</v>
      </c>
      <c r="T550" s="5">
        <f t="shared" si="330"/>
        <v>0</v>
      </c>
    </row>
    <row r="551" spans="1:20" x14ac:dyDescent="0.2">
      <c r="A551">
        <f t="shared" si="333"/>
        <v>-540</v>
      </c>
      <c r="B551">
        <f t="shared" si="331"/>
        <v>549</v>
      </c>
      <c r="C551" s="3">
        <f t="shared" si="332"/>
        <v>10290</v>
      </c>
      <c r="D551" s="2">
        <f t="shared" si="324"/>
        <v>13701814.414777435</v>
      </c>
      <c r="E551" s="1">
        <v>0.37</v>
      </c>
      <c r="F551" s="2">
        <f t="shared" si="328"/>
        <v>5069671.3334676512</v>
      </c>
      <c r="G551" s="1">
        <v>6</v>
      </c>
      <c r="H551" s="10">
        <f t="shared" si="329"/>
        <v>30418028.000805907</v>
      </c>
      <c r="I551" s="1">
        <v>0.5</v>
      </c>
      <c r="J551" s="10">
        <f t="shared" si="325"/>
        <v>15209014.000402953</v>
      </c>
      <c r="K551" s="2">
        <f t="shared" si="326"/>
        <v>15209014.000402953</v>
      </c>
      <c r="L551" s="1">
        <v>0.9</v>
      </c>
      <c r="M551" s="2">
        <f t="shared" si="323"/>
        <v>12862323.602899268</v>
      </c>
      <c r="N551" s="2">
        <f t="shared" si="327"/>
        <v>16048504.812281121</v>
      </c>
      <c r="O551" s="1">
        <f t="shared" si="334"/>
        <v>0.1094827314410296</v>
      </c>
      <c r="Q551">
        <v>100000</v>
      </c>
      <c r="T551" s="5">
        <f t="shared" si="330"/>
        <v>100000</v>
      </c>
    </row>
    <row r="552" spans="1:20" x14ac:dyDescent="0.2">
      <c r="A552">
        <f t="shared" si="333"/>
        <v>-520</v>
      </c>
      <c r="B552">
        <f t="shared" si="331"/>
        <v>550</v>
      </c>
      <c r="C552" s="3">
        <f t="shared" si="332"/>
        <v>10310</v>
      </c>
      <c r="D552" s="2">
        <f t="shared" si="324"/>
        <v>15209014.000402953</v>
      </c>
      <c r="E552" s="1">
        <v>0.37</v>
      </c>
      <c r="F552" s="2">
        <f t="shared" si="328"/>
        <v>5627335.1801490923</v>
      </c>
      <c r="G552" s="1">
        <v>6</v>
      </c>
      <c r="H552" s="10">
        <f t="shared" si="329"/>
        <v>33764011.080894552</v>
      </c>
      <c r="I552" s="1">
        <v>0.55000000000000004</v>
      </c>
      <c r="J552" s="10">
        <f t="shared" si="325"/>
        <v>18570206.094492007</v>
      </c>
      <c r="K552" s="2">
        <f t="shared" si="326"/>
        <v>15193804.986402545</v>
      </c>
      <c r="L552" s="1">
        <v>0.9</v>
      </c>
      <c r="M552" s="2">
        <f t="shared" si="323"/>
        <v>14443654.331053009</v>
      </c>
      <c r="N552" s="2">
        <f t="shared" si="327"/>
        <v>15959164.655752489</v>
      </c>
      <c r="O552" s="1">
        <f t="shared" si="334"/>
        <v>-5.5980471694944585E-3</v>
      </c>
      <c r="T552" s="5">
        <f t="shared" si="330"/>
        <v>0</v>
      </c>
    </row>
    <row r="553" spans="1:20" x14ac:dyDescent="0.2">
      <c r="A553">
        <f t="shared" si="333"/>
        <v>-500</v>
      </c>
      <c r="B553">
        <f t="shared" si="331"/>
        <v>551</v>
      </c>
      <c r="C553" s="3">
        <f t="shared" si="332"/>
        <v>10330</v>
      </c>
      <c r="D553" s="2">
        <f t="shared" si="324"/>
        <v>15193804.986402545</v>
      </c>
      <c r="E553" s="1">
        <v>0.37</v>
      </c>
      <c r="F553" s="2">
        <f t="shared" si="328"/>
        <v>5621707.844968942</v>
      </c>
      <c r="G553" s="1">
        <v>6</v>
      </c>
      <c r="H553" s="10">
        <f t="shared" si="329"/>
        <v>33730247.069813654</v>
      </c>
      <c r="I553" s="1">
        <v>0.55000000000000004</v>
      </c>
      <c r="J553" s="10">
        <f t="shared" si="325"/>
        <v>18551635.888397511</v>
      </c>
      <c r="K553" s="2">
        <f t="shared" si="326"/>
        <v>15178611.181416143</v>
      </c>
      <c r="L553" s="1">
        <v>0.9</v>
      </c>
      <c r="M553" s="2">
        <f t="shared" si="323"/>
        <v>14363248.190177241</v>
      </c>
      <c r="N553" s="2">
        <f t="shared" si="327"/>
        <v>16009167.977641447</v>
      </c>
      <c r="O553" s="1">
        <f t="shared" si="334"/>
        <v>3.1234179039655451E-3</v>
      </c>
      <c r="Q553">
        <v>74000</v>
      </c>
      <c r="T553" s="5">
        <f t="shared" si="330"/>
        <v>74000</v>
      </c>
    </row>
    <row r="554" spans="1:20" x14ac:dyDescent="0.2">
      <c r="A554">
        <f t="shared" si="333"/>
        <v>-480</v>
      </c>
      <c r="B554">
        <f t="shared" si="331"/>
        <v>552</v>
      </c>
      <c r="C554" s="3">
        <f t="shared" si="332"/>
        <v>10350</v>
      </c>
      <c r="D554" s="2">
        <f t="shared" si="324"/>
        <v>15178611.181416143</v>
      </c>
      <c r="E554" s="1">
        <v>0.37</v>
      </c>
      <c r="F554" s="2">
        <f t="shared" si="328"/>
        <v>5616086.1371239731</v>
      </c>
      <c r="G554" s="1">
        <v>6</v>
      </c>
      <c r="H554" s="10">
        <f t="shared" si="329"/>
        <v>33696516.822743841</v>
      </c>
      <c r="I554" s="1">
        <v>0.55000000000000004</v>
      </c>
      <c r="J554" s="10">
        <f t="shared" si="325"/>
        <v>18533084.252509113</v>
      </c>
      <c r="K554" s="2">
        <f t="shared" si="326"/>
        <v>15163432.570234727</v>
      </c>
      <c r="L554" s="1">
        <v>0.9</v>
      </c>
      <c r="M554" s="2">
        <f t="shared" si="323"/>
        <v>14408251.179877302</v>
      </c>
      <c r="N554" s="2">
        <f t="shared" si="327"/>
        <v>15933792.571773568</v>
      </c>
      <c r="O554" s="1">
        <f t="shared" si="334"/>
        <v>-4.7305376625402136E-3</v>
      </c>
      <c r="T554" s="5">
        <f t="shared" si="330"/>
        <v>0</v>
      </c>
    </row>
    <row r="555" spans="1:20" x14ac:dyDescent="0.2">
      <c r="A555">
        <f t="shared" si="333"/>
        <v>-460</v>
      </c>
      <c r="B555">
        <f t="shared" si="331"/>
        <v>553</v>
      </c>
      <c r="C555" s="3">
        <f t="shared" si="332"/>
        <v>10370</v>
      </c>
      <c r="D555" s="2">
        <f t="shared" si="324"/>
        <v>15163432.570234727</v>
      </c>
      <c r="E555" s="1">
        <v>0.37</v>
      </c>
      <c r="F555" s="2">
        <f t="shared" si="328"/>
        <v>5610470.0509868488</v>
      </c>
      <c r="G555" s="1">
        <v>6</v>
      </c>
      <c r="H555" s="10">
        <f t="shared" si="329"/>
        <v>33662820.305921093</v>
      </c>
      <c r="I555" s="1">
        <v>0.5</v>
      </c>
      <c r="J555" s="10">
        <f t="shared" si="325"/>
        <v>16831410.152960546</v>
      </c>
      <c r="K555" s="2">
        <f t="shared" si="326"/>
        <v>16831410.152960546</v>
      </c>
      <c r="L555" s="1">
        <v>0.9</v>
      </c>
      <c r="M555" s="2">
        <f t="shared" si="323"/>
        <v>14340413.314596212</v>
      </c>
      <c r="N555" s="2">
        <f t="shared" si="327"/>
        <v>17654429.408599064</v>
      </c>
      <c r="O555" s="1">
        <f t="shared" si="334"/>
        <v>9.7462047455774081E-2</v>
      </c>
      <c r="T555" s="5">
        <f t="shared" si="330"/>
        <v>0</v>
      </c>
    </row>
    <row r="556" spans="1:20" x14ac:dyDescent="0.2">
      <c r="A556">
        <f t="shared" si="333"/>
        <v>-440</v>
      </c>
      <c r="B556">
        <f t="shared" si="331"/>
        <v>554</v>
      </c>
      <c r="C556" s="3">
        <f t="shared" si="332"/>
        <v>10390</v>
      </c>
      <c r="D556" s="2">
        <f t="shared" si="324"/>
        <v>16831410.152960546</v>
      </c>
      <c r="E556" s="1">
        <v>0.37</v>
      </c>
      <c r="F556" s="2">
        <f t="shared" si="328"/>
        <v>6227621.756595402</v>
      </c>
      <c r="G556" s="1">
        <v>6</v>
      </c>
      <c r="H556" s="10">
        <f t="shared" si="329"/>
        <v>37365730.53957241</v>
      </c>
      <c r="I556" s="1">
        <v>0.55000000000000004</v>
      </c>
      <c r="J556" s="10">
        <f t="shared" si="325"/>
        <v>20551151.796764828</v>
      </c>
      <c r="K556" s="2">
        <f t="shared" si="326"/>
        <v>16814578.742807582</v>
      </c>
      <c r="L556" s="1">
        <v>0.9</v>
      </c>
      <c r="M556" s="2">
        <f t="shared" si="323"/>
        <v>15888986.467739157</v>
      </c>
      <c r="N556" s="2">
        <f t="shared" si="327"/>
        <v>17757002.428028971</v>
      </c>
      <c r="O556" s="1">
        <f t="shared" si="334"/>
        <v>5.7764828182936068E-3</v>
      </c>
      <c r="P556">
        <v>100000</v>
      </c>
      <c r="T556" s="5">
        <f t="shared" si="330"/>
        <v>100000</v>
      </c>
    </row>
    <row r="557" spans="1:20" x14ac:dyDescent="0.2">
      <c r="A557">
        <f t="shared" si="333"/>
        <v>-420</v>
      </c>
      <c r="B557">
        <f t="shared" si="331"/>
        <v>555</v>
      </c>
      <c r="C557" s="3">
        <f t="shared" si="332"/>
        <v>10410</v>
      </c>
      <c r="D557" s="2">
        <f t="shared" si="324"/>
        <v>16814578.742807582</v>
      </c>
      <c r="E557" s="1">
        <v>0.37</v>
      </c>
      <c r="F557" s="2">
        <f t="shared" si="328"/>
        <v>6221394.1348388055</v>
      </c>
      <c r="G557" s="1">
        <v>6</v>
      </c>
      <c r="H557" s="10">
        <f t="shared" si="329"/>
        <v>37328364.809032835</v>
      </c>
      <c r="I557" s="1">
        <v>0.5</v>
      </c>
      <c r="J557" s="10">
        <f t="shared" si="325"/>
        <v>18664182.404516418</v>
      </c>
      <c r="K557" s="2">
        <f t="shared" si="326"/>
        <v>18664182.404516418</v>
      </c>
      <c r="L557" s="1">
        <v>0.9</v>
      </c>
      <c r="M557" s="2">
        <f t="shared" si="323"/>
        <v>15981302.185226073</v>
      </c>
      <c r="N557" s="2">
        <f t="shared" si="327"/>
        <v>19497458.96209792</v>
      </c>
      <c r="O557" s="1">
        <f t="shared" si="334"/>
        <v>8.9265813429960775E-2</v>
      </c>
      <c r="P557">
        <v>100000</v>
      </c>
      <c r="T557" s="5">
        <f t="shared" si="330"/>
        <v>100000</v>
      </c>
    </row>
    <row r="558" spans="1:20" x14ac:dyDescent="0.2">
      <c r="A558">
        <f t="shared" si="333"/>
        <v>-400</v>
      </c>
      <c r="B558">
        <f t="shared" si="331"/>
        <v>556</v>
      </c>
      <c r="C558" s="3">
        <f t="shared" si="332"/>
        <v>10430</v>
      </c>
      <c r="D558" s="2">
        <f t="shared" si="324"/>
        <v>18664182.404516418</v>
      </c>
      <c r="E558" s="1">
        <v>0.37</v>
      </c>
      <c r="F558" s="2">
        <f t="shared" si="328"/>
        <v>6905747.4896710748</v>
      </c>
      <c r="G558" s="1">
        <v>6</v>
      </c>
      <c r="H558" s="10">
        <f t="shared" si="329"/>
        <v>41434484.938026451</v>
      </c>
      <c r="I558" s="1">
        <v>0.55000000000000004</v>
      </c>
      <c r="J558" s="10">
        <f t="shared" si="325"/>
        <v>22788966.715914551</v>
      </c>
      <c r="K558" s="2">
        <f t="shared" si="326"/>
        <v>18645518.222111899</v>
      </c>
      <c r="L558" s="1">
        <v>0.9</v>
      </c>
      <c r="M558" s="2">
        <f t="shared" si="323"/>
        <v>17547713.065888129</v>
      </c>
      <c r="N558" s="2">
        <f t="shared" si="327"/>
        <v>19761987.560740188</v>
      </c>
      <c r="O558" s="1">
        <f t="shared" si="334"/>
        <v>1.3385728425808164E-2</v>
      </c>
      <c r="Q558">
        <v>170000</v>
      </c>
      <c r="T558" s="5">
        <f t="shared" si="330"/>
        <v>170000</v>
      </c>
    </row>
    <row r="559" spans="1:20" x14ac:dyDescent="0.2">
      <c r="A559">
        <f t="shared" si="333"/>
        <v>-380</v>
      </c>
      <c r="B559">
        <f t="shared" si="331"/>
        <v>557</v>
      </c>
      <c r="C559" s="3">
        <f t="shared" si="332"/>
        <v>10450</v>
      </c>
      <c r="D559" s="2">
        <f t="shared" si="324"/>
        <v>18645518.222111899</v>
      </c>
      <c r="E559" s="1">
        <v>0.37</v>
      </c>
      <c r="F559" s="2">
        <f t="shared" si="328"/>
        <v>6898841.7421814026</v>
      </c>
      <c r="G559" s="1">
        <v>6</v>
      </c>
      <c r="H559" s="10">
        <f t="shared" si="329"/>
        <v>41393050.453088418</v>
      </c>
      <c r="I559" s="1">
        <v>0.5</v>
      </c>
      <c r="J559" s="10">
        <f t="shared" si="325"/>
        <v>20696525.226544209</v>
      </c>
      <c r="K559" s="2">
        <f t="shared" si="326"/>
        <v>20696525.226544209</v>
      </c>
      <c r="L559" s="1">
        <v>0.9</v>
      </c>
      <c r="M559" s="2">
        <f t="shared" si="323"/>
        <v>17785788.804666169</v>
      </c>
      <c r="N559" s="2">
        <f t="shared" si="327"/>
        <v>21556254.643989943</v>
      </c>
      <c r="O559" s="1">
        <f t="shared" si="334"/>
        <v>8.323649506293114E-2</v>
      </c>
      <c r="Q559">
        <v>40000</v>
      </c>
      <c r="T559" s="5">
        <f t="shared" si="330"/>
        <v>40000</v>
      </c>
    </row>
    <row r="560" spans="1:20" x14ac:dyDescent="0.2">
      <c r="A560">
        <f t="shared" si="333"/>
        <v>-360</v>
      </c>
      <c r="B560">
        <f t="shared" si="331"/>
        <v>558</v>
      </c>
      <c r="C560" s="3">
        <f t="shared" si="332"/>
        <v>10470</v>
      </c>
      <c r="D560" s="2">
        <f t="shared" si="324"/>
        <v>20696525.226544209</v>
      </c>
      <c r="E560" s="1">
        <v>0.37</v>
      </c>
      <c r="F560" s="2">
        <f t="shared" si="328"/>
        <v>7657714.3338213572</v>
      </c>
      <c r="G560" s="1">
        <v>6</v>
      </c>
      <c r="H560" s="10">
        <f t="shared" si="329"/>
        <v>45946286.002928145</v>
      </c>
      <c r="I560" s="1">
        <v>0.55000000000000004</v>
      </c>
      <c r="J560" s="10">
        <f t="shared" si="325"/>
        <v>25270457.301610481</v>
      </c>
      <c r="K560" s="2">
        <f t="shared" si="326"/>
        <v>20675828.701317664</v>
      </c>
      <c r="L560" s="1">
        <v>0.9</v>
      </c>
      <c r="M560" s="2">
        <f t="shared" si="323"/>
        <v>19400629.179590948</v>
      </c>
      <c r="N560" s="2">
        <f t="shared" si="327"/>
        <v>21971724.748270921</v>
      </c>
      <c r="O560" s="1">
        <f t="shared" si="334"/>
        <v>1.8909307714392067E-2</v>
      </c>
      <c r="T560" s="5">
        <f t="shared" si="330"/>
        <v>0</v>
      </c>
    </row>
    <row r="561" spans="1:20" x14ac:dyDescent="0.2">
      <c r="A561">
        <f t="shared" si="333"/>
        <v>-340</v>
      </c>
      <c r="B561">
        <f t="shared" si="331"/>
        <v>559</v>
      </c>
      <c r="C561" s="3">
        <f t="shared" si="332"/>
        <v>10490</v>
      </c>
      <c r="D561" s="2">
        <f t="shared" si="324"/>
        <v>20675828.701317664</v>
      </c>
      <c r="E561" s="1">
        <v>0.37</v>
      </c>
      <c r="F561" s="2">
        <f t="shared" si="328"/>
        <v>7650056.6194875361</v>
      </c>
      <c r="G561" s="1">
        <v>6</v>
      </c>
      <c r="H561" s="10">
        <f t="shared" si="329"/>
        <v>45900339.716925219</v>
      </c>
      <c r="I561" s="1">
        <v>0.55000000000000004</v>
      </c>
      <c r="J561" s="10">
        <f t="shared" si="325"/>
        <v>25245186.844308872</v>
      </c>
      <c r="K561" s="2">
        <f t="shared" si="326"/>
        <v>20655152.872616347</v>
      </c>
      <c r="L561" s="1">
        <v>0.9</v>
      </c>
      <c r="M561" s="2">
        <f t="shared" si="323"/>
        <v>19774552.273443829</v>
      </c>
      <c r="N561" s="2">
        <f t="shared" si="327"/>
        <v>21556429.300490182</v>
      </c>
      <c r="O561" s="1">
        <f t="shared" si="334"/>
        <v>-1.9265502741277096E-2</v>
      </c>
      <c r="T561" s="5">
        <f t="shared" si="330"/>
        <v>0</v>
      </c>
    </row>
    <row r="562" spans="1:20" x14ac:dyDescent="0.2">
      <c r="A562">
        <f t="shared" si="333"/>
        <v>-320</v>
      </c>
      <c r="B562">
        <f t="shared" si="331"/>
        <v>560</v>
      </c>
      <c r="C562" s="3">
        <f t="shared" si="332"/>
        <v>10510</v>
      </c>
      <c r="D562" s="2">
        <f t="shared" si="324"/>
        <v>20655152.872616347</v>
      </c>
      <c r="E562" s="1">
        <v>0.37</v>
      </c>
      <c r="F562" s="2">
        <f t="shared" si="328"/>
        <v>7642406.5628680484</v>
      </c>
      <c r="G562" s="1">
        <v>6</v>
      </c>
      <c r="H562" s="10">
        <f t="shared" si="329"/>
        <v>45854439.377208292</v>
      </c>
      <c r="I562" s="1">
        <v>0.55000000000000004</v>
      </c>
      <c r="J562" s="10">
        <f t="shared" si="325"/>
        <v>25219941.657464564</v>
      </c>
      <c r="K562" s="2">
        <f t="shared" si="326"/>
        <v>20634497.719743729</v>
      </c>
      <c r="L562" s="1">
        <v>0.9</v>
      </c>
      <c r="M562" s="2">
        <f t="shared" si="323"/>
        <v>19400786.370441165</v>
      </c>
      <c r="N562" s="2">
        <f t="shared" si="327"/>
        <v>21888864.221918914</v>
      </c>
      <c r="O562" s="1">
        <f t="shared" si="334"/>
        <v>1.518739931219644E-2</v>
      </c>
      <c r="Q562">
        <v>150000</v>
      </c>
      <c r="T562" s="5">
        <f t="shared" si="330"/>
        <v>150000</v>
      </c>
    </row>
    <row r="563" spans="1:20" x14ac:dyDescent="0.2">
      <c r="A563">
        <f t="shared" si="333"/>
        <v>-300</v>
      </c>
      <c r="B563">
        <f t="shared" si="331"/>
        <v>561</v>
      </c>
      <c r="C563" s="3">
        <f t="shared" si="332"/>
        <v>10530</v>
      </c>
      <c r="D563" s="2">
        <f t="shared" si="324"/>
        <v>20634497.719743729</v>
      </c>
      <c r="E563" s="1">
        <v>0.37</v>
      </c>
      <c r="F563" s="2">
        <f t="shared" si="328"/>
        <v>7634764.1563051799</v>
      </c>
      <c r="G563" s="1">
        <v>6</v>
      </c>
      <c r="H563" s="10">
        <f t="shared" si="329"/>
        <v>45808584.937831081</v>
      </c>
      <c r="I563" s="1">
        <v>0.5</v>
      </c>
      <c r="J563" s="10">
        <f t="shared" si="325"/>
        <v>22904292.468915541</v>
      </c>
      <c r="K563" s="2">
        <f t="shared" si="326"/>
        <v>22904292.468915541</v>
      </c>
      <c r="L563" s="1">
        <v>0.9</v>
      </c>
      <c r="M563" s="2">
        <f t="shared" si="323"/>
        <v>19699977.799727023</v>
      </c>
      <c r="N563" s="2">
        <f t="shared" si="327"/>
        <v>23838812.388932243</v>
      </c>
      <c r="O563" s="1">
        <f t="shared" si="334"/>
        <v>8.1797202612267722E-2</v>
      </c>
      <c r="T563" s="5">
        <f t="shared" si="330"/>
        <v>0</v>
      </c>
    </row>
    <row r="564" spans="1:20" x14ac:dyDescent="0.2">
      <c r="A564">
        <f t="shared" si="333"/>
        <v>-280</v>
      </c>
      <c r="B564">
        <f t="shared" si="331"/>
        <v>562</v>
      </c>
      <c r="C564" s="3">
        <f t="shared" si="332"/>
        <v>10550</v>
      </c>
      <c r="D564" s="2">
        <f t="shared" si="324"/>
        <v>22904292.468915541</v>
      </c>
      <c r="E564" s="1">
        <v>0.37</v>
      </c>
      <c r="F564" s="2">
        <f t="shared" si="328"/>
        <v>8474588.2134987507</v>
      </c>
      <c r="G564" s="1">
        <v>6</v>
      </c>
      <c r="H564" s="10">
        <f t="shared" si="329"/>
        <v>50847529.280992508</v>
      </c>
      <c r="I564" s="1">
        <v>0.55000000000000004</v>
      </c>
      <c r="J564" s="10">
        <f t="shared" si="325"/>
        <v>27966141.10454588</v>
      </c>
      <c r="K564" s="2">
        <f t="shared" si="326"/>
        <v>22881388.176446628</v>
      </c>
      <c r="L564" s="1">
        <v>0.9</v>
      </c>
      <c r="M564" s="2">
        <f t="shared" ref="M564:M627" si="335">L564*N563</f>
        <v>21454931.150039021</v>
      </c>
      <c r="N564" s="25">
        <f t="shared" si="327"/>
        <v>24330749.495323148</v>
      </c>
      <c r="O564" s="1">
        <f t="shared" si="334"/>
        <v>2.0218740342769329E-2</v>
      </c>
      <c r="Q564">
        <v>35000</v>
      </c>
      <c r="T564" s="5">
        <f t="shared" si="330"/>
        <v>35000</v>
      </c>
    </row>
    <row r="565" spans="1:20" x14ac:dyDescent="0.2">
      <c r="A565">
        <f t="shared" si="333"/>
        <v>-260</v>
      </c>
      <c r="B565">
        <f t="shared" si="331"/>
        <v>563</v>
      </c>
      <c r="C565" s="3">
        <f t="shared" si="332"/>
        <v>10570</v>
      </c>
      <c r="D565" s="2">
        <f t="shared" si="324"/>
        <v>22881388.176446628</v>
      </c>
      <c r="E565" s="1">
        <v>0.37</v>
      </c>
      <c r="F565" s="2">
        <f t="shared" si="328"/>
        <v>8466113.6252852529</v>
      </c>
      <c r="G565" s="1">
        <v>6</v>
      </c>
      <c r="H565" s="10">
        <f t="shared" si="329"/>
        <v>50796681.751711518</v>
      </c>
      <c r="I565" s="1">
        <v>0.55000000000000004</v>
      </c>
      <c r="J565" s="10">
        <f t="shared" si="325"/>
        <v>27938174.963441338</v>
      </c>
      <c r="K565" s="2">
        <f t="shared" si="326"/>
        <v>22858506.788270179</v>
      </c>
      <c r="L565" s="1">
        <v>0.9</v>
      </c>
      <c r="M565" s="2">
        <f t="shared" si="335"/>
        <v>21897674.545790832</v>
      </c>
      <c r="N565" s="2">
        <f t="shared" si="327"/>
        <v>23842220.418925975</v>
      </c>
      <c r="O565" s="1">
        <f t="shared" si="334"/>
        <v>-2.0490083046517695E-2</v>
      </c>
      <c r="Q565">
        <v>4000000</v>
      </c>
      <c r="T565" s="5">
        <f t="shared" si="330"/>
        <v>4000000</v>
      </c>
    </row>
    <row r="566" spans="1:20" x14ac:dyDescent="0.2">
      <c r="A566">
        <f t="shared" si="333"/>
        <v>-240</v>
      </c>
      <c r="B566">
        <f t="shared" si="331"/>
        <v>564</v>
      </c>
      <c r="C566" s="3">
        <f t="shared" si="332"/>
        <v>10590</v>
      </c>
      <c r="D566" s="2">
        <f t="shared" si="324"/>
        <v>22858506.788270179</v>
      </c>
      <c r="E566" s="1">
        <v>0.37</v>
      </c>
      <c r="F566" s="2">
        <f t="shared" si="328"/>
        <v>8457647.5116599668</v>
      </c>
      <c r="G566" s="1">
        <v>6</v>
      </c>
      <c r="H566" s="10">
        <f t="shared" si="329"/>
        <v>50745885.069959804</v>
      </c>
      <c r="I566" s="1">
        <v>0.5</v>
      </c>
      <c r="J566" s="10">
        <f t="shared" si="325"/>
        <v>25372942.534979902</v>
      </c>
      <c r="K566" s="2">
        <f t="shared" si="326"/>
        <v>25372942.534979902</v>
      </c>
      <c r="L566" s="1">
        <v>0.9</v>
      </c>
      <c r="M566" s="2">
        <f t="shared" si="335"/>
        <v>21457998.377033379</v>
      </c>
      <c r="N566" s="2">
        <f t="shared" si="327"/>
        <v>26773450.946216706</v>
      </c>
      <c r="O566" s="1">
        <f t="shared" si="334"/>
        <v>0.10948273097775381</v>
      </c>
      <c r="T566" s="5">
        <f t="shared" si="330"/>
        <v>0</v>
      </c>
    </row>
    <row r="567" spans="1:20" x14ac:dyDescent="0.2">
      <c r="A567">
        <f t="shared" si="333"/>
        <v>-220</v>
      </c>
      <c r="B567">
        <f t="shared" si="331"/>
        <v>565</v>
      </c>
      <c r="C567" s="3">
        <f t="shared" si="332"/>
        <v>10610</v>
      </c>
      <c r="D567" s="2">
        <f t="shared" si="324"/>
        <v>25372942.534979902</v>
      </c>
      <c r="E567" s="1">
        <v>0.37</v>
      </c>
      <c r="F567" s="2">
        <f t="shared" si="328"/>
        <v>9387988.7379425634</v>
      </c>
      <c r="G567" s="1">
        <v>6</v>
      </c>
      <c r="H567" s="10">
        <f t="shared" si="329"/>
        <v>56327932.427655384</v>
      </c>
      <c r="I567" s="1">
        <v>0.55000000000000004</v>
      </c>
      <c r="J567" s="10">
        <f t="shared" si="325"/>
        <v>30980362.835210465</v>
      </c>
      <c r="K567" s="2">
        <f t="shared" si="326"/>
        <v>25347569.592444919</v>
      </c>
      <c r="L567" s="1">
        <v>0.9</v>
      </c>
      <c r="M567" s="2">
        <f t="shared" si="335"/>
        <v>24096105.851595037</v>
      </c>
      <c r="N567" s="2">
        <f t="shared" si="327"/>
        <v>26624406.275829785</v>
      </c>
      <c r="O567" s="1">
        <f t="shared" si="334"/>
        <v>-5.598046726105874E-3</v>
      </c>
      <c r="Q567">
        <v>1000000</v>
      </c>
      <c r="T567" s="5">
        <f t="shared" si="330"/>
        <v>1000000</v>
      </c>
    </row>
    <row r="568" spans="1:20" x14ac:dyDescent="0.2">
      <c r="A568">
        <f t="shared" si="333"/>
        <v>-200</v>
      </c>
      <c r="B568">
        <f t="shared" si="331"/>
        <v>566</v>
      </c>
      <c r="C568" s="3">
        <f t="shared" si="332"/>
        <v>10630</v>
      </c>
      <c r="D568" s="2">
        <f t="shared" si="324"/>
        <v>25347569.592444919</v>
      </c>
      <c r="E568" s="1">
        <v>0.37</v>
      </c>
      <c r="F568" s="2">
        <f t="shared" si="328"/>
        <v>9378600.7492046207</v>
      </c>
      <c r="G568" s="1">
        <v>6</v>
      </c>
      <c r="H568" s="10">
        <f t="shared" si="329"/>
        <v>56271604.495227724</v>
      </c>
      <c r="I568" s="1">
        <v>0.55000000000000004</v>
      </c>
      <c r="J568" s="10">
        <f t="shared" si="325"/>
        <v>30949382.472375251</v>
      </c>
      <c r="K568" s="2">
        <f t="shared" si="326"/>
        <v>25322222.022852473</v>
      </c>
      <c r="L568" s="1">
        <v>0.9</v>
      </c>
      <c r="M568" s="2">
        <f t="shared" si="335"/>
        <v>23961965.648246806</v>
      </c>
      <c r="N568" s="2">
        <f t="shared" si="327"/>
        <v>26707825.967050586</v>
      </c>
      <c r="O568" s="1">
        <f t="shared" si="334"/>
        <v>3.1234175078014999E-3</v>
      </c>
      <c r="Q568">
        <v>1000000</v>
      </c>
      <c r="T568" s="5">
        <f t="shared" si="330"/>
        <v>1000000</v>
      </c>
    </row>
    <row r="569" spans="1:20" x14ac:dyDescent="0.2">
      <c r="A569">
        <f t="shared" si="333"/>
        <v>-180</v>
      </c>
      <c r="B569">
        <f t="shared" si="331"/>
        <v>567</v>
      </c>
      <c r="C569" s="3">
        <f t="shared" si="332"/>
        <v>10650</v>
      </c>
      <c r="D569" s="2">
        <f t="shared" si="324"/>
        <v>25322222.022852473</v>
      </c>
      <c r="E569" s="1">
        <v>0.37</v>
      </c>
      <c r="F569" s="2">
        <f t="shared" si="328"/>
        <v>9369222.1484554149</v>
      </c>
      <c r="G569" s="1">
        <v>6</v>
      </c>
      <c r="H569" s="10">
        <f t="shared" si="329"/>
        <v>56215332.89073249</v>
      </c>
      <c r="I569" s="1">
        <v>0.55000000000000004</v>
      </c>
      <c r="J569" s="10">
        <f t="shared" si="325"/>
        <v>30918433.08990287</v>
      </c>
      <c r="K569" s="2">
        <f t="shared" si="326"/>
        <v>25296899.800829619</v>
      </c>
      <c r="L569" s="1">
        <v>0.9</v>
      </c>
      <c r="M569" s="2">
        <f t="shared" si="335"/>
        <v>24037043.370345529</v>
      </c>
      <c r="N569" s="2">
        <f t="shared" si="327"/>
        <v>26582078.453336563</v>
      </c>
      <c r="O569" s="1">
        <f t="shared" si="334"/>
        <v>-4.730537302971476E-3</v>
      </c>
      <c r="T569" s="5">
        <f t="shared" si="330"/>
        <v>0</v>
      </c>
    </row>
    <row r="570" spans="1:20" x14ac:dyDescent="0.2">
      <c r="A570">
        <f t="shared" si="333"/>
        <v>-160</v>
      </c>
      <c r="B570">
        <f t="shared" si="331"/>
        <v>568</v>
      </c>
      <c r="C570" s="3">
        <f t="shared" si="332"/>
        <v>10670</v>
      </c>
      <c r="D570" s="2">
        <f t="shared" ref="D570:D633" si="336">K569</f>
        <v>25296899.800829619</v>
      </c>
      <c r="E570" s="1">
        <v>0.37</v>
      </c>
      <c r="F570" s="2">
        <f t="shared" si="328"/>
        <v>9359852.9263069592</v>
      </c>
      <c r="G570" s="1">
        <v>6</v>
      </c>
      <c r="H570" s="10">
        <f t="shared" si="329"/>
        <v>56159117.557841755</v>
      </c>
      <c r="I570" s="1">
        <v>0.5</v>
      </c>
      <c r="J570" s="10">
        <f t="shared" ref="J570:J633" si="337">H570-K570</f>
        <v>28079558.778920878</v>
      </c>
      <c r="K570" s="2">
        <f t="shared" ref="K570:K633" si="338">(H570-(I570*H570))</f>
        <v>28079558.778920878</v>
      </c>
      <c r="L570" s="1">
        <v>0.9</v>
      </c>
      <c r="M570" s="2">
        <f t="shared" si="335"/>
        <v>23923870.608002909</v>
      </c>
      <c r="N570" s="2">
        <f t="shared" ref="N570:N633" si="339">K570+D570-M570</f>
        <v>29452587.971747585</v>
      </c>
      <c r="O570" s="1">
        <f t="shared" si="334"/>
        <v>9.7462047177808611E-2</v>
      </c>
      <c r="T570" s="5">
        <f t="shared" si="330"/>
        <v>0</v>
      </c>
    </row>
    <row r="571" spans="1:20" x14ac:dyDescent="0.2">
      <c r="A571">
        <f t="shared" si="333"/>
        <v>-140</v>
      </c>
      <c r="B571">
        <f t="shared" si="331"/>
        <v>569</v>
      </c>
      <c r="C571" s="3">
        <f t="shared" si="332"/>
        <v>10690</v>
      </c>
      <c r="D571" s="2">
        <f t="shared" si="336"/>
        <v>28079558.778920878</v>
      </c>
      <c r="E571" s="1">
        <v>0.37</v>
      </c>
      <c r="F571" s="2">
        <f t="shared" si="328"/>
        <v>10389436.748200724</v>
      </c>
      <c r="G571" s="1">
        <v>6</v>
      </c>
      <c r="H571" s="10">
        <f t="shared" si="329"/>
        <v>62336620.489204347</v>
      </c>
      <c r="I571" s="1">
        <v>0.55000000000000004</v>
      </c>
      <c r="J571" s="10">
        <f t="shared" si="337"/>
        <v>34285141.269062392</v>
      </c>
      <c r="K571" s="2">
        <f t="shared" si="338"/>
        <v>28051479.220141955</v>
      </c>
      <c r="L571" s="1">
        <v>0.9</v>
      </c>
      <c r="M571" s="2">
        <f t="shared" si="335"/>
        <v>26507329.174572825</v>
      </c>
      <c r="N571" s="2">
        <f t="shared" si="339"/>
        <v>29623708.824490011</v>
      </c>
      <c r="O571" s="1">
        <f t="shared" si="334"/>
        <v>5.7764830783429777E-3</v>
      </c>
      <c r="Q571">
        <v>750000</v>
      </c>
      <c r="T571" s="5">
        <f t="shared" si="330"/>
        <v>750000</v>
      </c>
    </row>
    <row r="572" spans="1:20" x14ac:dyDescent="0.2">
      <c r="A572">
        <f t="shared" si="333"/>
        <v>-120</v>
      </c>
      <c r="B572">
        <f t="shared" si="331"/>
        <v>570</v>
      </c>
      <c r="C572" s="3">
        <f t="shared" si="332"/>
        <v>10710</v>
      </c>
      <c r="D572" s="2">
        <f t="shared" si="336"/>
        <v>28051479.220141955</v>
      </c>
      <c r="E572" s="1">
        <v>0.37</v>
      </c>
      <c r="F572" s="2">
        <f t="shared" si="328"/>
        <v>10379047.311452523</v>
      </c>
      <c r="G572" s="1">
        <v>6</v>
      </c>
      <c r="H572" s="10">
        <f t="shared" si="329"/>
        <v>62274283.868715137</v>
      </c>
      <c r="I572" s="1">
        <v>0.5</v>
      </c>
      <c r="J572" s="10">
        <f t="shared" si="337"/>
        <v>31137141.934357569</v>
      </c>
      <c r="K572" s="2">
        <f t="shared" si="338"/>
        <v>31137141.934357569</v>
      </c>
      <c r="L572" s="1">
        <v>0.9</v>
      </c>
      <c r="M572" s="2">
        <f t="shared" si="335"/>
        <v>26661337.94204101</v>
      </c>
      <c r="N572" s="2">
        <f t="shared" si="339"/>
        <v>32527283.212458514</v>
      </c>
      <c r="O572" s="1">
        <f t="shared" si="334"/>
        <v>8.926581322526142E-2</v>
      </c>
      <c r="T572" s="5">
        <f t="shared" si="330"/>
        <v>0</v>
      </c>
    </row>
    <row r="573" spans="1:20" x14ac:dyDescent="0.2">
      <c r="A573">
        <f t="shared" si="333"/>
        <v>-100</v>
      </c>
      <c r="B573">
        <f t="shared" si="331"/>
        <v>571</v>
      </c>
      <c r="C573" s="3">
        <f t="shared" si="332"/>
        <v>10730</v>
      </c>
      <c r="D573" s="2">
        <f t="shared" si="336"/>
        <v>31137141.934357569</v>
      </c>
      <c r="E573" s="1">
        <v>0.37</v>
      </c>
      <c r="F573" s="2">
        <f t="shared" si="328"/>
        <v>11520742.5157123</v>
      </c>
      <c r="G573" s="1">
        <v>6</v>
      </c>
      <c r="H573" s="10">
        <f t="shared" si="329"/>
        <v>69124455.094273806</v>
      </c>
      <c r="I573" s="1">
        <v>0.5</v>
      </c>
      <c r="J573" s="10">
        <f t="shared" si="337"/>
        <v>34562227.547136903</v>
      </c>
      <c r="K573" s="2">
        <f t="shared" si="338"/>
        <v>34562227.547136903</v>
      </c>
      <c r="L573" s="1">
        <v>0.9</v>
      </c>
      <c r="M573" s="2">
        <f t="shared" si="335"/>
        <v>29274554.891212665</v>
      </c>
      <c r="N573" s="2">
        <f t="shared" si="339"/>
        <v>36424814.590281807</v>
      </c>
      <c r="O573" s="1">
        <f t="shared" si="334"/>
        <v>0.10700209243791621</v>
      </c>
      <c r="T573" s="5">
        <f t="shared" si="330"/>
        <v>0</v>
      </c>
    </row>
    <row r="574" spans="1:20" x14ac:dyDescent="0.2">
      <c r="A574">
        <f t="shared" si="333"/>
        <v>-80</v>
      </c>
      <c r="B574">
        <f t="shared" si="331"/>
        <v>572</v>
      </c>
      <c r="C574" s="3">
        <f t="shared" si="332"/>
        <v>10750</v>
      </c>
      <c r="D574" s="2">
        <f t="shared" si="336"/>
        <v>34562227.547136903</v>
      </c>
      <c r="E574" s="1">
        <v>0.37</v>
      </c>
      <c r="F574" s="2">
        <f t="shared" si="328"/>
        <v>12788024.192440653</v>
      </c>
      <c r="G574" s="1">
        <v>6</v>
      </c>
      <c r="H574" s="10">
        <f t="shared" si="329"/>
        <v>76728145.154643923</v>
      </c>
      <c r="I574" s="1">
        <v>0.5</v>
      </c>
      <c r="J574" s="10">
        <f t="shared" si="337"/>
        <v>38364072.577321962</v>
      </c>
      <c r="K574" s="2">
        <f t="shared" si="338"/>
        <v>38364072.577321962</v>
      </c>
      <c r="L574" s="1">
        <v>0.9</v>
      </c>
      <c r="M574" s="2">
        <f t="shared" si="335"/>
        <v>32782333.131253626</v>
      </c>
      <c r="N574" s="2">
        <f t="shared" si="339"/>
        <v>40143966.993205234</v>
      </c>
      <c r="O574" s="1">
        <f t="shared" si="334"/>
        <v>9.264536321367868E-2</v>
      </c>
      <c r="T574" s="5">
        <f t="shared" si="330"/>
        <v>0</v>
      </c>
    </row>
    <row r="575" spans="1:20" x14ac:dyDescent="0.2">
      <c r="A575">
        <f t="shared" si="333"/>
        <v>-60</v>
      </c>
      <c r="B575">
        <f t="shared" si="331"/>
        <v>573</v>
      </c>
      <c r="C575" s="3">
        <f t="shared" si="332"/>
        <v>10770</v>
      </c>
      <c r="D575" s="2">
        <f t="shared" si="336"/>
        <v>38364072.577321962</v>
      </c>
      <c r="E575" s="1">
        <v>0.37</v>
      </c>
      <c r="F575" s="2">
        <f t="shared" si="328"/>
        <v>14194706.853609126</v>
      </c>
      <c r="G575" s="1">
        <v>6</v>
      </c>
      <c r="H575" s="10">
        <f t="shared" si="329"/>
        <v>85168241.121654749</v>
      </c>
      <c r="I575" s="1">
        <v>0.55000000000000004</v>
      </c>
      <c r="J575" s="10">
        <f t="shared" si="337"/>
        <v>46842532.616910115</v>
      </c>
      <c r="K575" s="2">
        <f t="shared" si="338"/>
        <v>38325708.504744634</v>
      </c>
      <c r="L575" s="1">
        <v>0.9</v>
      </c>
      <c r="M575" s="2">
        <f t="shared" si="335"/>
        <v>36129570.293884709</v>
      </c>
      <c r="N575" s="2">
        <f t="shared" si="339"/>
        <v>40560210.788181886</v>
      </c>
      <c r="O575" s="1">
        <f t="shared" si="334"/>
        <v>1.0262367647702992E-2</v>
      </c>
      <c r="Q575">
        <v>1000000</v>
      </c>
      <c r="T575" s="5">
        <f t="shared" si="330"/>
        <v>1000000</v>
      </c>
    </row>
    <row r="576" spans="1:20" x14ac:dyDescent="0.2">
      <c r="A576">
        <f t="shared" si="333"/>
        <v>-40</v>
      </c>
      <c r="B576">
        <f t="shared" si="331"/>
        <v>574</v>
      </c>
      <c r="C576" s="3">
        <f t="shared" si="332"/>
        <v>10790</v>
      </c>
      <c r="D576" s="2">
        <f t="shared" si="336"/>
        <v>38325708.504744634</v>
      </c>
      <c r="E576" s="1">
        <v>0.37</v>
      </c>
      <c r="F576" s="2">
        <f t="shared" si="328"/>
        <v>14180512.146755515</v>
      </c>
      <c r="G576" s="1">
        <v>6</v>
      </c>
      <c r="H576" s="10">
        <f t="shared" si="329"/>
        <v>85083072.880533084</v>
      </c>
      <c r="I576" s="1">
        <v>0.5</v>
      </c>
      <c r="J576" s="10">
        <f t="shared" si="337"/>
        <v>42541536.440266542</v>
      </c>
      <c r="K576" s="2">
        <f t="shared" si="338"/>
        <v>42541536.440266542</v>
      </c>
      <c r="L576" s="1">
        <v>0.9</v>
      </c>
      <c r="M576" s="2">
        <f t="shared" si="335"/>
        <v>36504189.709363699</v>
      </c>
      <c r="N576" s="2">
        <f t="shared" si="339"/>
        <v>44363055.23564747</v>
      </c>
      <c r="O576" s="1">
        <f t="shared" si="334"/>
        <v>8.5720977224531814E-2</v>
      </c>
      <c r="T576" s="5">
        <f t="shared" si="330"/>
        <v>0</v>
      </c>
    </row>
    <row r="577" spans="1:20" x14ac:dyDescent="0.2">
      <c r="A577">
        <f>A578-20</f>
        <v>-20</v>
      </c>
      <c r="B577">
        <f t="shared" si="331"/>
        <v>575</v>
      </c>
      <c r="C577" s="3">
        <f t="shared" si="332"/>
        <v>10810</v>
      </c>
      <c r="D577" s="2">
        <f t="shared" si="336"/>
        <v>42541536.440266542</v>
      </c>
      <c r="E577" s="1">
        <v>0.37</v>
      </c>
      <c r="F577" s="2">
        <f t="shared" si="328"/>
        <v>15740368.482898621</v>
      </c>
      <c r="G577" s="1">
        <v>6</v>
      </c>
      <c r="H577" s="10">
        <f t="shared" si="329"/>
        <v>94442210.897391722</v>
      </c>
      <c r="I577" s="1">
        <v>0.55000000000000004</v>
      </c>
      <c r="J577" s="10">
        <f t="shared" si="337"/>
        <v>51943215.993565448</v>
      </c>
      <c r="K577" s="2">
        <f t="shared" si="338"/>
        <v>42498994.903826274</v>
      </c>
      <c r="L577" s="1">
        <v>0.9</v>
      </c>
      <c r="M577" s="2">
        <f t="shared" si="335"/>
        <v>39926749.712082721</v>
      </c>
      <c r="N577" s="2">
        <f t="shared" si="339"/>
        <v>45113781.632010095</v>
      </c>
      <c r="O577" s="1">
        <f t="shared" si="334"/>
        <v>1.6640733035555449E-2</v>
      </c>
      <c r="T577" s="5">
        <f t="shared" si="330"/>
        <v>0</v>
      </c>
    </row>
    <row r="578" spans="1:20" x14ac:dyDescent="0.2">
      <c r="A578">
        <v>0</v>
      </c>
      <c r="B578">
        <f t="shared" si="331"/>
        <v>576</v>
      </c>
      <c r="C578" s="3">
        <f t="shared" si="332"/>
        <v>10830</v>
      </c>
      <c r="D578" s="2">
        <f t="shared" si="336"/>
        <v>42498994.903826274</v>
      </c>
      <c r="E578" s="1">
        <v>0.37</v>
      </c>
      <c r="F578" s="2">
        <f t="shared" si="328"/>
        <v>15724628.114415722</v>
      </c>
      <c r="G578" s="1">
        <v>6</v>
      </c>
      <c r="H578" s="10">
        <f t="shared" si="329"/>
        <v>94347768.686494336</v>
      </c>
      <c r="I578" s="1">
        <v>0.55000000000000004</v>
      </c>
      <c r="J578" s="10">
        <f t="shared" si="337"/>
        <v>51891272.777571887</v>
      </c>
      <c r="K578" s="2">
        <f t="shared" si="338"/>
        <v>42456495.908922449</v>
      </c>
      <c r="L578" s="1">
        <v>0.9</v>
      </c>
      <c r="M578" s="2">
        <f t="shared" si="335"/>
        <v>40602403.468809083</v>
      </c>
      <c r="N578" s="2">
        <f t="shared" si="339"/>
        <v>44353087.343939647</v>
      </c>
      <c r="O578" s="1">
        <f t="shared" si="334"/>
        <v>-1.7150875702779868E-2</v>
      </c>
      <c r="T578" s="5">
        <f t="shared" si="330"/>
        <v>0</v>
      </c>
    </row>
    <row r="579" spans="1:20" x14ac:dyDescent="0.2">
      <c r="A579">
        <f>SUM(A578+20)</f>
        <v>20</v>
      </c>
      <c r="B579">
        <f t="shared" si="331"/>
        <v>577</v>
      </c>
      <c r="C579" s="3">
        <f t="shared" si="332"/>
        <v>10850</v>
      </c>
      <c r="D579" s="2">
        <f t="shared" si="336"/>
        <v>42456495.908922449</v>
      </c>
      <c r="E579" s="1">
        <v>0.37</v>
      </c>
      <c r="F579" s="2">
        <f t="shared" si="328"/>
        <v>15708903.486301307</v>
      </c>
      <c r="G579" s="1">
        <v>6</v>
      </c>
      <c r="H579" s="10">
        <f t="shared" si="329"/>
        <v>94253420.917807847</v>
      </c>
      <c r="I579" s="1">
        <v>0.55000000000000004</v>
      </c>
      <c r="J579" s="10">
        <f t="shared" si="337"/>
        <v>51839381.504794322</v>
      </c>
      <c r="K579" s="2">
        <f t="shared" si="338"/>
        <v>42414039.413013525</v>
      </c>
      <c r="L579" s="1">
        <v>0.9</v>
      </c>
      <c r="M579" s="2">
        <f t="shared" si="335"/>
        <v>39917778.609545685</v>
      </c>
      <c r="N579" s="2">
        <f t="shared" si="339"/>
        <v>44952756.712390296</v>
      </c>
      <c r="O579" s="1">
        <f t="shared" si="334"/>
        <v>1.3339990966235062E-2</v>
      </c>
      <c r="T579" s="5">
        <f t="shared" si="330"/>
        <v>0</v>
      </c>
    </row>
    <row r="580" spans="1:20" x14ac:dyDescent="0.2">
      <c r="A580">
        <f t="shared" ref="A580:A643" si="340">SUM(A579+20)</f>
        <v>40</v>
      </c>
      <c r="B580">
        <f t="shared" si="331"/>
        <v>578</v>
      </c>
      <c r="C580" s="3">
        <f t="shared" si="332"/>
        <v>10870</v>
      </c>
      <c r="D580" s="2">
        <f t="shared" si="336"/>
        <v>42414039.413013525</v>
      </c>
      <c r="E580" s="1">
        <v>0.37</v>
      </c>
      <c r="F580" s="2">
        <f t="shared" ref="F580:F643" si="341">SUM(D580*E580)</f>
        <v>15693194.582815005</v>
      </c>
      <c r="G580" s="1">
        <v>6</v>
      </c>
      <c r="H580" s="10">
        <f t="shared" ref="H580:H643" si="342">SUM(G580*F580)</f>
        <v>94159167.496890023</v>
      </c>
      <c r="I580" s="1">
        <v>0.5</v>
      </c>
      <c r="J580" s="10">
        <f t="shared" si="337"/>
        <v>47079583.748445012</v>
      </c>
      <c r="K580" s="2">
        <f t="shared" si="338"/>
        <v>47079583.748445012</v>
      </c>
      <c r="L580" s="1">
        <v>0.9</v>
      </c>
      <c r="M580" s="2">
        <f t="shared" si="335"/>
        <v>40457481.04115127</v>
      </c>
      <c r="N580" s="26">
        <f t="shared" si="339"/>
        <v>49036142.120307267</v>
      </c>
      <c r="O580" s="1">
        <f t="shared" si="334"/>
        <v>8.327297440933723E-2</v>
      </c>
      <c r="T580" s="5">
        <f t="shared" ref="T580:T643" si="343">R580+Q580+P580</f>
        <v>0</v>
      </c>
    </row>
    <row r="581" spans="1:20" x14ac:dyDescent="0.2">
      <c r="A581">
        <f t="shared" si="340"/>
        <v>60</v>
      </c>
      <c r="B581">
        <f t="shared" si="331"/>
        <v>579</v>
      </c>
      <c r="C581" s="3">
        <f t="shared" si="332"/>
        <v>10890</v>
      </c>
      <c r="D581" s="2">
        <f t="shared" si="336"/>
        <v>47079583.748445012</v>
      </c>
      <c r="E581" s="1">
        <v>0.37</v>
      </c>
      <c r="F581" s="2">
        <f t="shared" si="341"/>
        <v>17419445.986924656</v>
      </c>
      <c r="G581" s="1">
        <v>6</v>
      </c>
      <c r="H581" s="10">
        <f t="shared" si="342"/>
        <v>104516675.92154793</v>
      </c>
      <c r="I581" s="1">
        <v>0.55000000000000004</v>
      </c>
      <c r="J581" s="10">
        <f t="shared" si="337"/>
        <v>57484171.756851368</v>
      </c>
      <c r="K581" s="2">
        <f t="shared" si="338"/>
        <v>47032504.164696567</v>
      </c>
      <c r="L581" s="1">
        <v>0.9</v>
      </c>
      <c r="M581" s="2">
        <f t="shared" si="335"/>
        <v>44132527.908276543</v>
      </c>
      <c r="N581" s="2">
        <f t="shared" si="339"/>
        <v>49979560.004865035</v>
      </c>
      <c r="O581" s="1">
        <f t="shared" si="334"/>
        <v>1.8876074228463314E-2</v>
      </c>
      <c r="Q581">
        <v>4500000</v>
      </c>
      <c r="T581" s="5">
        <f t="shared" si="343"/>
        <v>4500000</v>
      </c>
    </row>
    <row r="582" spans="1:20" x14ac:dyDescent="0.2">
      <c r="A582">
        <f t="shared" si="340"/>
        <v>80</v>
      </c>
      <c r="B582">
        <f t="shared" si="331"/>
        <v>580</v>
      </c>
      <c r="C582" s="3">
        <f t="shared" si="332"/>
        <v>10910</v>
      </c>
      <c r="D582" s="2">
        <f t="shared" si="336"/>
        <v>47032504.164696567</v>
      </c>
      <c r="E582" s="1">
        <v>0.37</v>
      </c>
      <c r="F582" s="2">
        <f t="shared" si="341"/>
        <v>17402026.540937729</v>
      </c>
      <c r="G582" s="1">
        <v>6</v>
      </c>
      <c r="H582" s="10">
        <f t="shared" si="342"/>
        <v>104412159.24562638</v>
      </c>
      <c r="I582" s="1">
        <v>0.55000000000000004</v>
      </c>
      <c r="J582" s="10">
        <f t="shared" si="337"/>
        <v>57426687.585094512</v>
      </c>
      <c r="K582" s="2">
        <f t="shared" si="338"/>
        <v>46985471.660531864</v>
      </c>
      <c r="L582" s="1">
        <v>0.9</v>
      </c>
      <c r="M582" s="2">
        <f t="shared" si="335"/>
        <v>44981604.004378535</v>
      </c>
      <c r="N582" s="2">
        <f t="shared" si="339"/>
        <v>49036371.820849888</v>
      </c>
      <c r="O582" s="1">
        <f t="shared" si="334"/>
        <v>-1.9234461053949978E-2</v>
      </c>
      <c r="T582" s="5">
        <f t="shared" si="343"/>
        <v>0</v>
      </c>
    </row>
    <row r="583" spans="1:20" x14ac:dyDescent="0.2">
      <c r="A583">
        <f t="shared" si="340"/>
        <v>100</v>
      </c>
      <c r="B583">
        <f t="shared" si="331"/>
        <v>581</v>
      </c>
      <c r="C583" s="3">
        <f t="shared" si="332"/>
        <v>10930</v>
      </c>
      <c r="D583" s="2">
        <f t="shared" si="336"/>
        <v>46985471.660531864</v>
      </c>
      <c r="E583" s="1">
        <v>0.37</v>
      </c>
      <c r="F583" s="2">
        <f t="shared" si="341"/>
        <v>17384624.51439679</v>
      </c>
      <c r="G583" s="1">
        <v>6</v>
      </c>
      <c r="H583" s="10">
        <f t="shared" si="342"/>
        <v>104307747.08638075</v>
      </c>
      <c r="I583" s="1">
        <v>0.5</v>
      </c>
      <c r="J583" s="10">
        <f t="shared" si="337"/>
        <v>52153873.543190375</v>
      </c>
      <c r="K583" s="2">
        <f t="shared" si="338"/>
        <v>52153873.543190375</v>
      </c>
      <c r="L583" s="1">
        <v>0.9</v>
      </c>
      <c r="M583" s="2">
        <f t="shared" si="335"/>
        <v>44132734.638764903</v>
      </c>
      <c r="N583" s="2">
        <f t="shared" si="339"/>
        <v>55006610.564957336</v>
      </c>
      <c r="O583" s="1">
        <f t="shared" si="334"/>
        <v>0.1085367500885587</v>
      </c>
      <c r="Q583">
        <v>1000000</v>
      </c>
      <c r="T583" s="5">
        <f t="shared" si="343"/>
        <v>1000000</v>
      </c>
    </row>
    <row r="584" spans="1:20" x14ac:dyDescent="0.2">
      <c r="A584">
        <f t="shared" si="340"/>
        <v>120</v>
      </c>
      <c r="B584">
        <f t="shared" si="331"/>
        <v>582</v>
      </c>
      <c r="C584" s="3">
        <f t="shared" si="332"/>
        <v>10950</v>
      </c>
      <c r="D584" s="2">
        <f t="shared" si="336"/>
        <v>52153873.543190375</v>
      </c>
      <c r="E584" s="1">
        <v>0.37</v>
      </c>
      <c r="F584" s="2">
        <f t="shared" si="341"/>
        <v>19296933.210980438</v>
      </c>
      <c r="G584" s="1">
        <v>6</v>
      </c>
      <c r="H584" s="10">
        <f t="shared" si="342"/>
        <v>115781599.26588263</v>
      </c>
      <c r="I584" s="1">
        <v>0.55000000000000004</v>
      </c>
      <c r="J584" s="10">
        <f t="shared" si="337"/>
        <v>63679879.596235447</v>
      </c>
      <c r="K584" s="2">
        <f t="shared" si="338"/>
        <v>52101719.66964718</v>
      </c>
      <c r="L584" s="1">
        <v>0.9</v>
      </c>
      <c r="M584" s="2">
        <f t="shared" si="335"/>
        <v>49505949.508461602</v>
      </c>
      <c r="N584" s="2">
        <f t="shared" si="339"/>
        <v>54749643.704375945</v>
      </c>
      <c r="O584" s="1">
        <f t="shared" si="334"/>
        <v>-4.6934891844940376E-3</v>
      </c>
      <c r="Q584">
        <v>600000</v>
      </c>
      <c r="T584" s="5">
        <f t="shared" si="343"/>
        <v>600000</v>
      </c>
    </row>
    <row r="585" spans="1:20" x14ac:dyDescent="0.2">
      <c r="A585">
        <f t="shared" si="340"/>
        <v>140</v>
      </c>
      <c r="B585">
        <f t="shared" ref="B585:B648" si="344">SUM(B584+1)</f>
        <v>583</v>
      </c>
      <c r="C585" s="3">
        <f t="shared" si="332"/>
        <v>10970</v>
      </c>
      <c r="D585" s="2">
        <f t="shared" si="336"/>
        <v>52101719.66964718</v>
      </c>
      <c r="E585" s="1">
        <v>0.37</v>
      </c>
      <c r="F585" s="2">
        <f t="shared" si="341"/>
        <v>19277636.277769458</v>
      </c>
      <c r="G585" s="1">
        <v>6</v>
      </c>
      <c r="H585" s="10">
        <f t="shared" si="342"/>
        <v>115665817.66661674</v>
      </c>
      <c r="I585" s="1">
        <v>0.55000000000000004</v>
      </c>
      <c r="J585" s="10">
        <f t="shared" si="337"/>
        <v>63616199.716639213</v>
      </c>
      <c r="K585" s="2">
        <f t="shared" si="338"/>
        <v>52049617.949977525</v>
      </c>
      <c r="L585" s="1">
        <v>0.9</v>
      </c>
      <c r="M585" s="2">
        <f t="shared" si="335"/>
        <v>49274679.333938353</v>
      </c>
      <c r="N585" s="11">
        <f t="shared" si="339"/>
        <v>54876658.285686351</v>
      </c>
      <c r="O585" s="1">
        <f t="shared" si="334"/>
        <v>2.3145465718625207E-3</v>
      </c>
      <c r="T585" s="5">
        <f t="shared" si="343"/>
        <v>0</v>
      </c>
    </row>
    <row r="586" spans="1:20" x14ac:dyDescent="0.2">
      <c r="A586">
        <f t="shared" si="340"/>
        <v>160</v>
      </c>
      <c r="B586">
        <f t="shared" si="344"/>
        <v>584</v>
      </c>
      <c r="C586" s="3">
        <f t="shared" si="332"/>
        <v>10990</v>
      </c>
      <c r="D586" s="2">
        <f t="shared" si="336"/>
        <v>52049617.949977525</v>
      </c>
      <c r="E586" s="1">
        <v>0.37</v>
      </c>
      <c r="F586" s="2">
        <f t="shared" si="341"/>
        <v>19258358.641491685</v>
      </c>
      <c r="G586" s="1">
        <v>6</v>
      </c>
      <c r="H586" s="10">
        <f t="shared" si="342"/>
        <v>115550151.84895012</v>
      </c>
      <c r="I586" s="1">
        <v>0.55000000000000004</v>
      </c>
      <c r="J586" s="10">
        <f t="shared" si="337"/>
        <v>63552583.516922571</v>
      </c>
      <c r="K586" s="2">
        <f t="shared" si="338"/>
        <v>51997568.332027547</v>
      </c>
      <c r="L586" s="1">
        <v>0.9</v>
      </c>
      <c r="M586" s="2">
        <f t="shared" si="335"/>
        <v>49388992.457117714</v>
      </c>
      <c r="N586" s="2">
        <f t="shared" si="339"/>
        <v>54658193.824887358</v>
      </c>
      <c r="O586" s="1">
        <f t="shared" si="334"/>
        <v>-3.9969205989298703E-3</v>
      </c>
      <c r="T586" s="5">
        <f t="shared" si="343"/>
        <v>0</v>
      </c>
    </row>
    <row r="587" spans="1:20" x14ac:dyDescent="0.2">
      <c r="A587">
        <f t="shared" si="340"/>
        <v>180</v>
      </c>
      <c r="B587">
        <f t="shared" si="344"/>
        <v>585</v>
      </c>
      <c r="C587" s="3">
        <f t="shared" ref="C587:C650" si="345">SUM(C586+20)</f>
        <v>11010</v>
      </c>
      <c r="D587" s="2">
        <f t="shared" si="336"/>
        <v>51997568.332027547</v>
      </c>
      <c r="E587" s="1">
        <v>0.37</v>
      </c>
      <c r="F587" s="2">
        <f t="shared" si="341"/>
        <v>19239100.282850191</v>
      </c>
      <c r="G587" s="1">
        <v>6</v>
      </c>
      <c r="H587" s="10">
        <f t="shared" si="342"/>
        <v>115434601.69710115</v>
      </c>
      <c r="I587" s="1">
        <v>0.5</v>
      </c>
      <c r="J587" s="10">
        <f t="shared" si="337"/>
        <v>57717300.848550573</v>
      </c>
      <c r="K587" s="2">
        <f t="shared" si="338"/>
        <v>57717300.848550573</v>
      </c>
      <c r="L587" s="1">
        <v>0.9</v>
      </c>
      <c r="M587" s="2">
        <f t="shared" si="335"/>
        <v>49192374.442398623</v>
      </c>
      <c r="N587" s="2">
        <f t="shared" si="339"/>
        <v>60522494.73817949</v>
      </c>
      <c r="O587" s="1">
        <f t="shared" si="334"/>
        <v>9.6894566865776396E-2</v>
      </c>
      <c r="P587">
        <v>10000000</v>
      </c>
      <c r="T587" s="5">
        <f t="shared" si="343"/>
        <v>10000000</v>
      </c>
    </row>
    <row r="588" spans="1:20" x14ac:dyDescent="0.2">
      <c r="A588">
        <f t="shared" si="340"/>
        <v>200</v>
      </c>
      <c r="B588">
        <f t="shared" si="344"/>
        <v>586</v>
      </c>
      <c r="C588" s="3">
        <f t="shared" si="345"/>
        <v>11030</v>
      </c>
      <c r="D588" s="2">
        <f t="shared" si="336"/>
        <v>57717300.848550573</v>
      </c>
      <c r="E588" s="1">
        <v>0.37</v>
      </c>
      <c r="F588" s="2">
        <f t="shared" si="341"/>
        <v>21355401.313963711</v>
      </c>
      <c r="G588" s="1">
        <v>6</v>
      </c>
      <c r="H588" s="10">
        <f t="shared" si="342"/>
        <v>128132407.88378227</v>
      </c>
      <c r="I588" s="1">
        <v>0.55000000000000004</v>
      </c>
      <c r="J588" s="10">
        <f t="shared" si="337"/>
        <v>70472824.336080253</v>
      </c>
      <c r="K588" s="2">
        <f t="shared" si="338"/>
        <v>57659583.547702014</v>
      </c>
      <c r="L588" s="1">
        <v>0.9</v>
      </c>
      <c r="M588" s="2">
        <f t="shared" si="335"/>
        <v>54470245.264361545</v>
      </c>
      <c r="N588" s="2">
        <f t="shared" si="339"/>
        <v>60906639.131891042</v>
      </c>
      <c r="O588" s="1">
        <f t="shared" si="334"/>
        <v>6.3071021351170228E-3</v>
      </c>
      <c r="Q588">
        <v>7000000</v>
      </c>
      <c r="T588" s="5">
        <f t="shared" si="343"/>
        <v>7000000</v>
      </c>
    </row>
    <row r="589" spans="1:20" x14ac:dyDescent="0.2">
      <c r="A589">
        <f t="shared" si="340"/>
        <v>220</v>
      </c>
      <c r="B589">
        <f t="shared" si="344"/>
        <v>587</v>
      </c>
      <c r="C589" s="3">
        <f t="shared" si="345"/>
        <v>11050</v>
      </c>
      <c r="D589" s="2">
        <f t="shared" si="336"/>
        <v>57659583.547702014</v>
      </c>
      <c r="E589" s="1">
        <v>0.37</v>
      </c>
      <c r="F589" s="2">
        <f t="shared" si="341"/>
        <v>21334045.912649743</v>
      </c>
      <c r="G589" s="1">
        <v>6</v>
      </c>
      <c r="H589" s="10">
        <f t="shared" si="342"/>
        <v>128004275.47589846</v>
      </c>
      <c r="I589" s="1">
        <v>0.5</v>
      </c>
      <c r="J589" s="10">
        <f t="shared" si="337"/>
        <v>64002137.73794923</v>
      </c>
      <c r="K589" s="2">
        <f t="shared" si="338"/>
        <v>64002137.73794923</v>
      </c>
      <c r="L589" s="1">
        <v>0.9</v>
      </c>
      <c r="M589" s="2">
        <f t="shared" si="335"/>
        <v>54815975.218701936</v>
      </c>
      <c r="N589" s="2">
        <f t="shared" si="339"/>
        <v>66845746.0669493</v>
      </c>
      <c r="O589" s="1">
        <f t="shared" si="334"/>
        <v>8.884794148471245E-2</v>
      </c>
      <c r="P589">
        <v>10000000</v>
      </c>
      <c r="T589" s="5">
        <f t="shared" si="343"/>
        <v>10000000</v>
      </c>
    </row>
    <row r="590" spans="1:20" x14ac:dyDescent="0.2">
      <c r="A590">
        <f t="shared" si="340"/>
        <v>240</v>
      </c>
      <c r="B590">
        <f t="shared" si="344"/>
        <v>588</v>
      </c>
      <c r="C590" s="3">
        <f t="shared" si="345"/>
        <v>11070</v>
      </c>
      <c r="D590" s="2">
        <f t="shared" si="336"/>
        <v>64002137.73794923</v>
      </c>
      <c r="E590" s="1">
        <v>0.37</v>
      </c>
      <c r="F590" s="2">
        <f t="shared" si="341"/>
        <v>23680790.963041216</v>
      </c>
      <c r="G590" s="1">
        <v>6</v>
      </c>
      <c r="H590" s="10">
        <f t="shared" si="342"/>
        <v>142084745.7782473</v>
      </c>
      <c r="I590" s="1">
        <v>0.55000000000000004</v>
      </c>
      <c r="J590" s="10">
        <f t="shared" si="337"/>
        <v>78146610.178036019</v>
      </c>
      <c r="K590" s="2">
        <f t="shared" si="338"/>
        <v>63938135.600211278</v>
      </c>
      <c r="L590" s="1">
        <v>0.9</v>
      </c>
      <c r="M590" s="2">
        <f t="shared" si="335"/>
        <v>60161171.460254371</v>
      </c>
      <c r="N590" s="2">
        <f t="shared" si="339"/>
        <v>67779101.877906144</v>
      </c>
      <c r="O590" s="1">
        <f t="shared" si="334"/>
        <v>1.3770554420124115E-2</v>
      </c>
      <c r="T590" s="5">
        <f t="shared" si="343"/>
        <v>0</v>
      </c>
    </row>
    <row r="591" spans="1:20" x14ac:dyDescent="0.2">
      <c r="A591">
        <f t="shared" si="340"/>
        <v>260</v>
      </c>
      <c r="B591">
        <f t="shared" si="344"/>
        <v>589</v>
      </c>
      <c r="C591" s="3">
        <f t="shared" si="345"/>
        <v>11090</v>
      </c>
      <c r="D591" s="2">
        <f t="shared" si="336"/>
        <v>63938135.600211278</v>
      </c>
      <c r="E591" s="1">
        <v>0.37</v>
      </c>
      <c r="F591" s="2">
        <f t="shared" si="341"/>
        <v>23657110.172078174</v>
      </c>
      <c r="G591" s="1">
        <v>6</v>
      </c>
      <c r="H591" s="10">
        <f t="shared" si="342"/>
        <v>141942661.03246903</v>
      </c>
      <c r="I591" s="1">
        <v>0.5</v>
      </c>
      <c r="J591" s="10">
        <f t="shared" si="337"/>
        <v>70971330.516234517</v>
      </c>
      <c r="K591" s="2">
        <f t="shared" si="338"/>
        <v>70971330.516234517</v>
      </c>
      <c r="L591" s="1">
        <v>0.9</v>
      </c>
      <c r="M591" s="2">
        <f t="shared" si="335"/>
        <v>61001191.690115534</v>
      </c>
      <c r="N591" s="2">
        <f t="shared" si="339"/>
        <v>73908274.426330239</v>
      </c>
      <c r="O591" s="1">
        <f t="shared" si="334"/>
        <v>8.2929449997286672E-2</v>
      </c>
      <c r="P591">
        <v>20000000</v>
      </c>
      <c r="Q591">
        <v>40000000</v>
      </c>
      <c r="T591" s="5">
        <f t="shared" si="343"/>
        <v>60000000</v>
      </c>
    </row>
    <row r="592" spans="1:20" x14ac:dyDescent="0.2">
      <c r="A592">
        <f t="shared" si="340"/>
        <v>280</v>
      </c>
      <c r="B592">
        <f t="shared" si="344"/>
        <v>590</v>
      </c>
      <c r="C592" s="3">
        <f t="shared" si="345"/>
        <v>11110</v>
      </c>
      <c r="D592" s="2">
        <f t="shared" si="336"/>
        <v>70971330.516234517</v>
      </c>
      <c r="E592" s="1">
        <v>0.37</v>
      </c>
      <c r="F592" s="2">
        <f t="shared" si="341"/>
        <v>26259392.29100677</v>
      </c>
      <c r="G592" s="1">
        <v>6</v>
      </c>
      <c r="H592" s="10">
        <f t="shared" si="342"/>
        <v>157556353.74604061</v>
      </c>
      <c r="I592" s="1">
        <v>0.55000000000000004</v>
      </c>
      <c r="J592" s="10">
        <f t="shared" si="337"/>
        <v>86655994.560322344</v>
      </c>
      <c r="K592" s="2">
        <f t="shared" si="338"/>
        <v>70900359.185718268</v>
      </c>
      <c r="L592" s="1">
        <v>0.9</v>
      </c>
      <c r="M592" s="2">
        <f t="shared" si="335"/>
        <v>66517446.983697213</v>
      </c>
      <c r="N592" s="2">
        <f t="shared" si="339"/>
        <v>75354242.718255579</v>
      </c>
      <c r="O592" s="1">
        <f t="shared" si="334"/>
        <v>1.9188943313141884E-2</v>
      </c>
      <c r="Q592">
        <v>1000000</v>
      </c>
      <c r="T592" s="5">
        <f t="shared" si="343"/>
        <v>1000000</v>
      </c>
    </row>
    <row r="593" spans="1:20" x14ac:dyDescent="0.2">
      <c r="A593">
        <f t="shared" si="340"/>
        <v>300</v>
      </c>
      <c r="B593">
        <f t="shared" si="344"/>
        <v>591</v>
      </c>
      <c r="C593" s="3">
        <f t="shared" si="345"/>
        <v>11130</v>
      </c>
      <c r="D593" s="2">
        <f t="shared" si="336"/>
        <v>70900359.185718268</v>
      </c>
      <c r="E593" s="1">
        <v>0.37</v>
      </c>
      <c r="F593" s="2">
        <f t="shared" si="341"/>
        <v>26233132.898715761</v>
      </c>
      <c r="G593" s="1">
        <v>6</v>
      </c>
      <c r="H593" s="10">
        <f t="shared" si="342"/>
        <v>157398797.39229456</v>
      </c>
      <c r="I593" s="1">
        <v>0.55000000000000004</v>
      </c>
      <c r="J593" s="10">
        <f t="shared" si="337"/>
        <v>86569338.565762013</v>
      </c>
      <c r="K593" s="2">
        <f t="shared" si="338"/>
        <v>70829458.826532543</v>
      </c>
      <c r="L593" s="1">
        <v>0.9</v>
      </c>
      <c r="M593" s="2">
        <f t="shared" si="335"/>
        <v>67818818.446430027</v>
      </c>
      <c r="N593" s="2">
        <f t="shared" si="339"/>
        <v>73910999.565820783</v>
      </c>
      <c r="O593" s="1">
        <f t="shared" si="334"/>
        <v>-1.9526770858369041E-2</v>
      </c>
      <c r="T593" s="5">
        <f t="shared" si="343"/>
        <v>0</v>
      </c>
    </row>
    <row r="594" spans="1:20" x14ac:dyDescent="0.2">
      <c r="A594">
        <f t="shared" si="340"/>
        <v>320</v>
      </c>
      <c r="B594">
        <f t="shared" si="344"/>
        <v>592</v>
      </c>
      <c r="C594" s="3">
        <f t="shared" si="345"/>
        <v>11150</v>
      </c>
      <c r="D594" s="2">
        <f t="shared" si="336"/>
        <v>70829458.826532543</v>
      </c>
      <c r="E594" s="1">
        <v>0.37</v>
      </c>
      <c r="F594" s="2">
        <f t="shared" si="341"/>
        <v>26206899.765817039</v>
      </c>
      <c r="G594" s="1">
        <v>6</v>
      </c>
      <c r="H594" s="10">
        <f t="shared" si="342"/>
        <v>157241398.59490222</v>
      </c>
      <c r="I594" s="1">
        <v>0.55000000000000004</v>
      </c>
      <c r="J594" s="10">
        <f t="shared" si="337"/>
        <v>86482769.227196231</v>
      </c>
      <c r="K594" s="2">
        <f t="shared" si="338"/>
        <v>70758629.367705986</v>
      </c>
      <c r="L594" s="1">
        <v>0.9</v>
      </c>
      <c r="M594" s="2">
        <f t="shared" si="335"/>
        <v>66519899.609238707</v>
      </c>
      <c r="N594" s="2">
        <f t="shared" si="339"/>
        <v>75068188.58499983</v>
      </c>
      <c r="O594" s="1">
        <f t="shared" si="334"/>
        <v>1.5415171739075056E-2</v>
      </c>
      <c r="T594" s="5">
        <f t="shared" si="343"/>
        <v>0</v>
      </c>
    </row>
    <row r="595" spans="1:20" x14ac:dyDescent="0.2">
      <c r="A595">
        <f t="shared" si="340"/>
        <v>340</v>
      </c>
      <c r="B595">
        <f t="shared" si="344"/>
        <v>593</v>
      </c>
      <c r="C595" s="3">
        <f t="shared" si="345"/>
        <v>11170</v>
      </c>
      <c r="D595" s="2">
        <f t="shared" si="336"/>
        <v>70758629.367705986</v>
      </c>
      <c r="E595" s="1">
        <v>0.37</v>
      </c>
      <c r="F595" s="2">
        <f t="shared" si="341"/>
        <v>26180692.866051216</v>
      </c>
      <c r="G595" s="1">
        <v>6</v>
      </c>
      <c r="H595" s="10">
        <f t="shared" si="342"/>
        <v>157084157.1963073</v>
      </c>
      <c r="I595" s="1">
        <v>0.5</v>
      </c>
      <c r="J595" s="10">
        <f t="shared" si="337"/>
        <v>78542078.598153651</v>
      </c>
      <c r="K595" s="2">
        <f t="shared" si="338"/>
        <v>78542078.598153651</v>
      </c>
      <c r="L595" s="1">
        <v>0.9</v>
      </c>
      <c r="M595" s="2">
        <f t="shared" si="335"/>
        <v>67561369.726499856</v>
      </c>
      <c r="N595" s="2">
        <f t="shared" si="339"/>
        <v>81739338.239359796</v>
      </c>
      <c r="O595" s="1">
        <f t="shared" si="334"/>
        <v>8.161492126134709E-2</v>
      </c>
      <c r="T595" s="5">
        <f t="shared" si="343"/>
        <v>0</v>
      </c>
    </row>
    <row r="596" spans="1:20" x14ac:dyDescent="0.2">
      <c r="A596">
        <f t="shared" si="340"/>
        <v>360</v>
      </c>
      <c r="B596">
        <f t="shared" si="344"/>
        <v>594</v>
      </c>
      <c r="C596" s="3">
        <f t="shared" si="345"/>
        <v>11190</v>
      </c>
      <c r="D596" s="2">
        <f t="shared" si="336"/>
        <v>78542078.598153651</v>
      </c>
      <c r="E596" s="1">
        <v>0.37</v>
      </c>
      <c r="F596" s="2">
        <f t="shared" si="341"/>
        <v>29060569.081316851</v>
      </c>
      <c r="G596" s="1">
        <v>6</v>
      </c>
      <c r="H596" s="10">
        <f t="shared" si="342"/>
        <v>174363414.48790109</v>
      </c>
      <c r="I596" s="1">
        <v>0.55000000000000004</v>
      </c>
      <c r="J596" s="10">
        <f t="shared" si="337"/>
        <v>95899877.968345612</v>
      </c>
      <c r="K596" s="2">
        <f t="shared" si="338"/>
        <v>78463536.519555479</v>
      </c>
      <c r="L596" s="1">
        <v>0.9</v>
      </c>
      <c r="M596" s="2">
        <f t="shared" si="335"/>
        <v>73565404.415423825</v>
      </c>
      <c r="N596" s="2">
        <f t="shared" si="339"/>
        <v>83440210.702285305</v>
      </c>
      <c r="O596" s="1">
        <f t="shared" si="334"/>
        <v>2.0384326077437915E-2</v>
      </c>
      <c r="T596" s="5">
        <f t="shared" si="343"/>
        <v>0</v>
      </c>
    </row>
    <row r="597" spans="1:20" x14ac:dyDescent="0.2">
      <c r="A597">
        <f t="shared" si="340"/>
        <v>380</v>
      </c>
      <c r="B597">
        <f t="shared" si="344"/>
        <v>595</v>
      </c>
      <c r="C597" s="3">
        <f t="shared" si="345"/>
        <v>11210</v>
      </c>
      <c r="D597" s="2">
        <f t="shared" si="336"/>
        <v>78463536.519555479</v>
      </c>
      <c r="E597" s="1">
        <v>0.37</v>
      </c>
      <c r="F597" s="2">
        <f t="shared" si="341"/>
        <v>29031508.512235526</v>
      </c>
      <c r="G597" s="1">
        <v>6</v>
      </c>
      <c r="H597" s="10">
        <f t="shared" si="342"/>
        <v>174189051.07341316</v>
      </c>
      <c r="I597" s="1">
        <v>0.55000000000000004</v>
      </c>
      <c r="J597" s="10">
        <f t="shared" si="337"/>
        <v>95803978.090377241</v>
      </c>
      <c r="K597" s="2">
        <f t="shared" si="338"/>
        <v>78385072.983035922</v>
      </c>
      <c r="L597" s="1">
        <v>0.9</v>
      </c>
      <c r="M597" s="2">
        <f t="shared" si="335"/>
        <v>75096189.632056773</v>
      </c>
      <c r="N597" s="2">
        <f t="shared" si="339"/>
        <v>81752419.870534629</v>
      </c>
      <c r="O597" s="1">
        <f t="shared" si="334"/>
        <v>-2.0645148295591834E-2</v>
      </c>
      <c r="T597" s="5">
        <f t="shared" si="343"/>
        <v>0</v>
      </c>
    </row>
    <row r="598" spans="1:20" x14ac:dyDescent="0.2">
      <c r="A598">
        <f t="shared" si="340"/>
        <v>400</v>
      </c>
      <c r="B598">
        <f t="shared" si="344"/>
        <v>596</v>
      </c>
      <c r="C598" s="3">
        <f t="shared" si="345"/>
        <v>11230</v>
      </c>
      <c r="D598" s="2">
        <f t="shared" si="336"/>
        <v>78385072.983035922</v>
      </c>
      <c r="E598" s="1">
        <v>0.37</v>
      </c>
      <c r="F598" s="2">
        <f t="shared" si="341"/>
        <v>29002477.00372329</v>
      </c>
      <c r="G598" s="1">
        <v>6</v>
      </c>
      <c r="H598" s="10">
        <f t="shared" si="342"/>
        <v>174014862.02233973</v>
      </c>
      <c r="I598" s="1">
        <v>0.5</v>
      </c>
      <c r="J598" s="10">
        <f t="shared" si="337"/>
        <v>87007431.011169866</v>
      </c>
      <c r="K598" s="2">
        <f t="shared" si="338"/>
        <v>87007431.011169866</v>
      </c>
      <c r="L598" s="1">
        <v>0.9</v>
      </c>
      <c r="M598" s="2">
        <f t="shared" si="335"/>
        <v>73577177.883481175</v>
      </c>
      <c r="N598" s="2">
        <f t="shared" si="339"/>
        <v>91815326.110724598</v>
      </c>
      <c r="O598" s="1">
        <f t="shared" si="334"/>
        <v>0.10959941729177783</v>
      </c>
      <c r="T598" s="5">
        <f t="shared" si="343"/>
        <v>0</v>
      </c>
    </row>
    <row r="599" spans="1:20" x14ac:dyDescent="0.2">
      <c r="A599">
        <f t="shared" si="340"/>
        <v>420</v>
      </c>
      <c r="B599">
        <f t="shared" si="344"/>
        <v>597</v>
      </c>
      <c r="C599" s="3">
        <f t="shared" si="345"/>
        <v>11250</v>
      </c>
      <c r="D599" s="2">
        <f t="shared" si="336"/>
        <v>87007431.011169866</v>
      </c>
      <c r="E599" s="1">
        <v>0.37</v>
      </c>
      <c r="F599" s="2">
        <f t="shared" si="341"/>
        <v>32192749.474132851</v>
      </c>
      <c r="G599" s="1">
        <v>6</v>
      </c>
      <c r="H599" s="10">
        <f t="shared" si="342"/>
        <v>193156496.8447971</v>
      </c>
      <c r="I599" s="1">
        <v>0.55000000000000004</v>
      </c>
      <c r="J599" s="10">
        <f t="shared" si="337"/>
        <v>106236073.26463841</v>
      </c>
      <c r="K599" s="2">
        <f t="shared" si="338"/>
        <v>86920423.580158696</v>
      </c>
      <c r="L599" s="1">
        <v>0.9</v>
      </c>
      <c r="M599" s="2">
        <f t="shared" si="335"/>
        <v>82633793.499652147</v>
      </c>
      <c r="N599" s="2">
        <f t="shared" si="339"/>
        <v>91294061.091676414</v>
      </c>
      <c r="O599" s="1">
        <f t="shared" si="334"/>
        <v>-5.7097363488380262E-3</v>
      </c>
      <c r="T599" s="5">
        <f t="shared" si="343"/>
        <v>0</v>
      </c>
    </row>
    <row r="600" spans="1:20" x14ac:dyDescent="0.2">
      <c r="A600">
        <f t="shared" si="340"/>
        <v>440</v>
      </c>
      <c r="B600">
        <f t="shared" si="344"/>
        <v>598</v>
      </c>
      <c r="C600" s="3">
        <f t="shared" si="345"/>
        <v>11270</v>
      </c>
      <c r="D600" s="2">
        <f t="shared" si="336"/>
        <v>86920423.580158696</v>
      </c>
      <c r="E600" s="1">
        <v>0.37</v>
      </c>
      <c r="F600" s="2">
        <f t="shared" si="341"/>
        <v>32160556.724658716</v>
      </c>
      <c r="G600" s="1">
        <v>6</v>
      </c>
      <c r="H600" s="10">
        <f t="shared" si="342"/>
        <v>192963340.34795231</v>
      </c>
      <c r="I600" s="1">
        <v>0.55000000000000004</v>
      </c>
      <c r="J600" s="10">
        <f t="shared" si="337"/>
        <v>106129837.19137378</v>
      </c>
      <c r="K600" s="2">
        <f t="shared" si="338"/>
        <v>86833503.156578526</v>
      </c>
      <c r="L600" s="1">
        <v>0.9</v>
      </c>
      <c r="M600" s="2">
        <f t="shared" si="335"/>
        <v>82164654.982508779</v>
      </c>
      <c r="N600" s="2">
        <f t="shared" si="339"/>
        <v>91589271.754228443</v>
      </c>
      <c r="O600" s="1">
        <f t="shared" si="334"/>
        <v>3.2232013302191122E-3</v>
      </c>
      <c r="P600">
        <v>150000</v>
      </c>
      <c r="T600" s="5">
        <f t="shared" si="343"/>
        <v>150000</v>
      </c>
    </row>
    <row r="601" spans="1:20" x14ac:dyDescent="0.2">
      <c r="A601">
        <f t="shared" si="340"/>
        <v>460</v>
      </c>
      <c r="B601">
        <f t="shared" si="344"/>
        <v>599</v>
      </c>
      <c r="C601" s="3">
        <f t="shared" si="345"/>
        <v>11290</v>
      </c>
      <c r="D601" s="2">
        <f t="shared" si="336"/>
        <v>86833503.156578526</v>
      </c>
      <c r="E601" s="1">
        <v>0.37</v>
      </c>
      <c r="F601" s="2">
        <f t="shared" si="341"/>
        <v>32128396.167934053</v>
      </c>
      <c r="G601" s="1">
        <v>6</v>
      </c>
      <c r="H601" s="10">
        <f t="shared" si="342"/>
        <v>192770377.0076043</v>
      </c>
      <c r="I601" s="1">
        <v>0.55000000000000004</v>
      </c>
      <c r="J601" s="10">
        <f t="shared" si="337"/>
        <v>106023707.35418238</v>
      </c>
      <c r="K601" s="2">
        <f t="shared" si="338"/>
        <v>86746669.653421924</v>
      </c>
      <c r="L601" s="1">
        <v>0.9</v>
      </c>
      <c r="M601" s="2">
        <f t="shared" si="335"/>
        <v>82430344.578805596</v>
      </c>
      <c r="N601" s="2">
        <f t="shared" si="339"/>
        <v>91149828.231194854</v>
      </c>
      <c r="O601" s="1">
        <f t="shared" si="334"/>
        <v>-4.8211119160748482E-3</v>
      </c>
      <c r="T601" s="5">
        <f t="shared" si="343"/>
        <v>0</v>
      </c>
    </row>
    <row r="602" spans="1:20" x14ac:dyDescent="0.2">
      <c r="A602">
        <f t="shared" si="340"/>
        <v>480</v>
      </c>
      <c r="B602">
        <f t="shared" si="344"/>
        <v>600</v>
      </c>
      <c r="C602" s="3">
        <f t="shared" si="345"/>
        <v>11310</v>
      </c>
      <c r="D602" s="2">
        <f t="shared" si="336"/>
        <v>86746669.653421924</v>
      </c>
      <c r="E602" s="1">
        <v>0.37</v>
      </c>
      <c r="F602" s="2">
        <f t="shared" si="341"/>
        <v>32096267.771766111</v>
      </c>
      <c r="G602" s="1">
        <v>6</v>
      </c>
      <c r="H602" s="10">
        <f t="shared" si="342"/>
        <v>192577606.63059667</v>
      </c>
      <c r="I602" s="1">
        <v>0.5</v>
      </c>
      <c r="J602" s="10">
        <f t="shared" si="337"/>
        <v>96288803.315298334</v>
      </c>
      <c r="K602" s="2">
        <f t="shared" si="338"/>
        <v>96288803.315298334</v>
      </c>
      <c r="L602" s="1">
        <v>0.9</v>
      </c>
      <c r="M602" s="2">
        <f t="shared" si="335"/>
        <v>82034845.408075377</v>
      </c>
      <c r="N602" s="2">
        <f t="shared" si="339"/>
        <v>101000627.56064488</v>
      </c>
      <c r="O602" s="1">
        <f t="shared" si="334"/>
        <v>9.753206061551653E-2</v>
      </c>
      <c r="T602" s="5">
        <f t="shared" si="343"/>
        <v>0</v>
      </c>
    </row>
    <row r="603" spans="1:20" x14ac:dyDescent="0.2">
      <c r="A603">
        <f t="shared" si="340"/>
        <v>500</v>
      </c>
      <c r="B603">
        <f t="shared" si="344"/>
        <v>601</v>
      </c>
      <c r="C603" s="3">
        <f t="shared" si="345"/>
        <v>11330</v>
      </c>
      <c r="D603" s="2">
        <f t="shared" si="336"/>
        <v>96288803.315298334</v>
      </c>
      <c r="E603" s="1">
        <v>0.37</v>
      </c>
      <c r="F603" s="2">
        <f t="shared" si="341"/>
        <v>35626857.226660386</v>
      </c>
      <c r="G603" s="1">
        <v>6</v>
      </c>
      <c r="H603" s="10">
        <f t="shared" si="342"/>
        <v>213761143.35996231</v>
      </c>
      <c r="I603" s="1">
        <v>0.55000000000000004</v>
      </c>
      <c r="J603" s="10">
        <f t="shared" si="337"/>
        <v>117568628.84797928</v>
      </c>
      <c r="K603" s="2">
        <f t="shared" si="338"/>
        <v>96192514.511983037</v>
      </c>
      <c r="L603" s="1">
        <v>0.9</v>
      </c>
      <c r="M603" s="2">
        <f t="shared" si="335"/>
        <v>90900564.80458039</v>
      </c>
      <c r="N603" s="2">
        <f t="shared" si="339"/>
        <v>101580753.02270097</v>
      </c>
      <c r="O603" s="1">
        <f t="shared" si="334"/>
        <v>5.7109781606604227E-3</v>
      </c>
      <c r="T603" s="5">
        <f t="shared" si="343"/>
        <v>0</v>
      </c>
    </row>
    <row r="604" spans="1:20" x14ac:dyDescent="0.2">
      <c r="A604">
        <f t="shared" si="340"/>
        <v>520</v>
      </c>
      <c r="B604">
        <f t="shared" si="344"/>
        <v>602</v>
      </c>
      <c r="C604" s="3">
        <f t="shared" si="345"/>
        <v>11350</v>
      </c>
      <c r="D604" s="2">
        <f t="shared" si="336"/>
        <v>96192514.511983037</v>
      </c>
      <c r="E604" s="1">
        <v>0.37</v>
      </c>
      <c r="F604" s="2">
        <f t="shared" si="341"/>
        <v>35591230.369433723</v>
      </c>
      <c r="G604" s="1">
        <v>6</v>
      </c>
      <c r="H604" s="10">
        <f t="shared" si="342"/>
        <v>213547382.21660233</v>
      </c>
      <c r="I604" s="1">
        <v>0.5</v>
      </c>
      <c r="J604" s="10">
        <f t="shared" si="337"/>
        <v>106773691.10830116</v>
      </c>
      <c r="K604" s="2">
        <f t="shared" si="338"/>
        <v>106773691.10830116</v>
      </c>
      <c r="L604" s="1">
        <v>0.9</v>
      </c>
      <c r="M604" s="2">
        <f t="shared" si="335"/>
        <v>91422677.720430866</v>
      </c>
      <c r="N604" s="27">
        <f t="shared" si="339"/>
        <v>111543527.89985333</v>
      </c>
      <c r="O604" s="1">
        <f t="shared" si="334"/>
        <v>8.9317372910216769E-2</v>
      </c>
      <c r="T604" s="5">
        <f t="shared" si="343"/>
        <v>0</v>
      </c>
    </row>
    <row r="605" spans="1:20" x14ac:dyDescent="0.2">
      <c r="A605">
        <f t="shared" si="340"/>
        <v>540</v>
      </c>
      <c r="B605">
        <f t="shared" si="344"/>
        <v>603</v>
      </c>
      <c r="C605" s="3">
        <f t="shared" si="345"/>
        <v>11370</v>
      </c>
      <c r="D605" s="2">
        <f t="shared" si="336"/>
        <v>106773691.10830116</v>
      </c>
      <c r="E605" s="1">
        <v>0.37</v>
      </c>
      <c r="F605" s="2">
        <f t="shared" si="341"/>
        <v>39506265.71007143</v>
      </c>
      <c r="G605" s="1">
        <v>6</v>
      </c>
      <c r="H605" s="10">
        <f t="shared" si="342"/>
        <v>237037594.26042858</v>
      </c>
      <c r="I605" s="1">
        <v>0.55000000000000004</v>
      </c>
      <c r="J605" s="10">
        <f t="shared" si="337"/>
        <v>130370676.84323573</v>
      </c>
      <c r="K605" s="2">
        <f t="shared" si="338"/>
        <v>106666917.41719285</v>
      </c>
      <c r="L605" s="1">
        <v>0.9</v>
      </c>
      <c r="M605" s="2">
        <f t="shared" si="335"/>
        <v>100389175.109868</v>
      </c>
      <c r="N605" s="2">
        <f t="shared" si="339"/>
        <v>113051433.415626</v>
      </c>
      <c r="O605" s="1">
        <f t="shared" si="334"/>
        <v>1.3338225533407942E-2</v>
      </c>
      <c r="P605">
        <v>100000000</v>
      </c>
      <c r="Q605">
        <v>5000000</v>
      </c>
      <c r="T605" s="5">
        <f t="shared" si="343"/>
        <v>105000000</v>
      </c>
    </row>
    <row r="606" spans="1:20" x14ac:dyDescent="0.2">
      <c r="A606">
        <f t="shared" si="340"/>
        <v>560</v>
      </c>
      <c r="B606">
        <f t="shared" si="344"/>
        <v>604</v>
      </c>
      <c r="C606" s="3">
        <f t="shared" si="345"/>
        <v>11390</v>
      </c>
      <c r="D606" s="2">
        <f t="shared" si="336"/>
        <v>106666917.41719285</v>
      </c>
      <c r="E606" s="1">
        <v>0.37</v>
      </c>
      <c r="F606" s="2">
        <f t="shared" si="341"/>
        <v>39466759.444361351</v>
      </c>
      <c r="G606" s="1">
        <v>6</v>
      </c>
      <c r="H606" s="10">
        <f t="shared" si="342"/>
        <v>236800556.66616809</v>
      </c>
      <c r="I606" s="1">
        <v>0.5</v>
      </c>
      <c r="J606" s="10">
        <f t="shared" si="337"/>
        <v>118400278.33308405</v>
      </c>
      <c r="K606" s="2">
        <f t="shared" si="338"/>
        <v>118400278.33308405</v>
      </c>
      <c r="L606" s="1">
        <v>0.9</v>
      </c>
      <c r="M606" s="2">
        <f t="shared" si="335"/>
        <v>101746290.07406341</v>
      </c>
      <c r="N606" s="2">
        <f t="shared" si="339"/>
        <v>123320905.67621349</v>
      </c>
      <c r="O606" s="1">
        <f t="shared" si="334"/>
        <v>8.3274382427506705E-2</v>
      </c>
      <c r="T606" s="5">
        <f t="shared" si="343"/>
        <v>0</v>
      </c>
    </row>
    <row r="607" spans="1:20" x14ac:dyDescent="0.2">
      <c r="A607">
        <f t="shared" si="340"/>
        <v>580</v>
      </c>
      <c r="B607">
        <f t="shared" si="344"/>
        <v>605</v>
      </c>
      <c r="C607" s="3">
        <f t="shared" si="345"/>
        <v>11410</v>
      </c>
      <c r="D607" s="2">
        <f t="shared" si="336"/>
        <v>118400278.33308405</v>
      </c>
      <c r="E607" s="1">
        <v>0.37</v>
      </c>
      <c r="F607" s="2">
        <f t="shared" si="341"/>
        <v>43808102.983241096</v>
      </c>
      <c r="G607" s="1">
        <v>6</v>
      </c>
      <c r="H607" s="10">
        <f t="shared" si="342"/>
        <v>262848617.89944658</v>
      </c>
      <c r="I607" s="1">
        <v>0.55000000000000004</v>
      </c>
      <c r="J607" s="10">
        <f t="shared" si="337"/>
        <v>144566739.84469563</v>
      </c>
      <c r="K607" s="2">
        <f t="shared" si="338"/>
        <v>118281878.05475095</v>
      </c>
      <c r="L607" s="1">
        <v>0.9</v>
      </c>
      <c r="M607" s="2">
        <f t="shared" si="335"/>
        <v>110988815.10859214</v>
      </c>
      <c r="N607" s="2">
        <f t="shared" si="339"/>
        <v>125693341.27924286</v>
      </c>
      <c r="O607" s="1">
        <f t="shared" si="334"/>
        <v>1.8874791447851796E-2</v>
      </c>
      <c r="P607">
        <v>100000000</v>
      </c>
      <c r="T607" s="5">
        <f t="shared" si="343"/>
        <v>100000000</v>
      </c>
    </row>
    <row r="608" spans="1:20" x14ac:dyDescent="0.2">
      <c r="A608">
        <f t="shared" si="340"/>
        <v>600</v>
      </c>
      <c r="B608">
        <f t="shared" si="344"/>
        <v>606</v>
      </c>
      <c r="C608" s="3">
        <f t="shared" si="345"/>
        <v>11430</v>
      </c>
      <c r="D608" s="2">
        <f t="shared" si="336"/>
        <v>118281878.05475095</v>
      </c>
      <c r="E608" s="1">
        <v>0.37</v>
      </c>
      <c r="F608" s="2">
        <f t="shared" si="341"/>
        <v>43764294.880257852</v>
      </c>
      <c r="G608" s="1">
        <v>6</v>
      </c>
      <c r="H608" s="10">
        <f t="shared" si="342"/>
        <v>262585769.28154713</v>
      </c>
      <c r="I608" s="1">
        <v>0.55000000000000004</v>
      </c>
      <c r="J608" s="10">
        <f t="shared" si="337"/>
        <v>144422173.10485092</v>
      </c>
      <c r="K608" s="2">
        <f t="shared" si="338"/>
        <v>118163596.17669621</v>
      </c>
      <c r="L608" s="1">
        <v>0.9</v>
      </c>
      <c r="M608" s="2">
        <f t="shared" si="335"/>
        <v>113124007.15131858</v>
      </c>
      <c r="N608" s="2">
        <f t="shared" si="339"/>
        <v>123321467.08012858</v>
      </c>
      <c r="O608" s="1">
        <f t="shared" si="334"/>
        <v>-1.9233262912556368E-2</v>
      </c>
      <c r="Q608">
        <v>300000</v>
      </c>
      <c r="T608" s="5">
        <f t="shared" si="343"/>
        <v>300000</v>
      </c>
    </row>
    <row r="609" spans="1:20" x14ac:dyDescent="0.2">
      <c r="A609">
        <f t="shared" si="340"/>
        <v>620</v>
      </c>
      <c r="B609">
        <f t="shared" si="344"/>
        <v>607</v>
      </c>
      <c r="C609" s="3">
        <f t="shared" si="345"/>
        <v>11450</v>
      </c>
      <c r="D609" s="2">
        <f t="shared" si="336"/>
        <v>118163596.17669621</v>
      </c>
      <c r="E609" s="1">
        <v>0.37</v>
      </c>
      <c r="F609" s="2">
        <f t="shared" si="341"/>
        <v>43720530.585377596</v>
      </c>
      <c r="G609" s="1">
        <v>6</v>
      </c>
      <c r="H609" s="10">
        <f t="shared" si="342"/>
        <v>262323183.51226556</v>
      </c>
      <c r="I609" s="1">
        <v>0.55000000000000004</v>
      </c>
      <c r="J609" s="10">
        <f t="shared" si="337"/>
        <v>144277750.93174607</v>
      </c>
      <c r="K609" s="2">
        <f t="shared" si="338"/>
        <v>118045432.5805195</v>
      </c>
      <c r="L609" s="1">
        <v>0.9</v>
      </c>
      <c r="M609" s="2">
        <f t="shared" si="335"/>
        <v>110989320.37211573</v>
      </c>
      <c r="N609" s="2">
        <f t="shared" si="339"/>
        <v>125219708.38509998</v>
      </c>
      <c r="O609" s="1">
        <f t="shared" si="334"/>
        <v>1.5159285462744861E-2</v>
      </c>
      <c r="P609">
        <v>25000</v>
      </c>
      <c r="T609" s="5">
        <f t="shared" si="343"/>
        <v>25000</v>
      </c>
    </row>
    <row r="610" spans="1:20" x14ac:dyDescent="0.2">
      <c r="A610">
        <f t="shared" si="340"/>
        <v>640</v>
      </c>
      <c r="B610">
        <f t="shared" si="344"/>
        <v>608</v>
      </c>
      <c r="C610" s="3">
        <f t="shared" si="345"/>
        <v>11470</v>
      </c>
      <c r="D610" s="2">
        <f t="shared" si="336"/>
        <v>118045432.5805195</v>
      </c>
      <c r="E610" s="1">
        <v>0.37</v>
      </c>
      <c r="F610" s="2">
        <f t="shared" si="341"/>
        <v>43676810.05479221</v>
      </c>
      <c r="G610" s="1">
        <v>6</v>
      </c>
      <c r="H610" s="10">
        <f t="shared" si="342"/>
        <v>262060860.32875326</v>
      </c>
      <c r="I610" s="1">
        <v>0.5</v>
      </c>
      <c r="J610" s="10">
        <f t="shared" si="337"/>
        <v>131030430.16437663</v>
      </c>
      <c r="K610" s="2">
        <f t="shared" si="338"/>
        <v>131030430.16437663</v>
      </c>
      <c r="L610" s="1">
        <v>0.9</v>
      </c>
      <c r="M610" s="2">
        <f t="shared" si="335"/>
        <v>112697737.54658999</v>
      </c>
      <c r="N610" s="2">
        <f t="shared" si="339"/>
        <v>136378125.19830614</v>
      </c>
      <c r="O610" s="1">
        <f t="shared" ref="O610:O673" si="346">SUM(N610-N609)/N610</f>
        <v>8.1819696501772676E-2</v>
      </c>
      <c r="P610">
        <v>150000000</v>
      </c>
      <c r="Q610">
        <v>130000</v>
      </c>
      <c r="T610" s="5">
        <f t="shared" si="343"/>
        <v>150130000</v>
      </c>
    </row>
    <row r="611" spans="1:20" x14ac:dyDescent="0.2">
      <c r="A611">
        <f t="shared" si="340"/>
        <v>660</v>
      </c>
      <c r="B611">
        <f t="shared" si="344"/>
        <v>609</v>
      </c>
      <c r="C611" s="3">
        <f t="shared" si="345"/>
        <v>11490</v>
      </c>
      <c r="D611" s="2">
        <f t="shared" si="336"/>
        <v>131030430.16437663</v>
      </c>
      <c r="E611" s="1">
        <v>0.37</v>
      </c>
      <c r="F611" s="2">
        <f t="shared" si="341"/>
        <v>48481259.160819352</v>
      </c>
      <c r="G611" s="1">
        <v>6</v>
      </c>
      <c r="H611" s="10">
        <f t="shared" si="342"/>
        <v>290887554.96491611</v>
      </c>
      <c r="I611" s="1">
        <v>0.55000000000000004</v>
      </c>
      <c r="J611" s="10">
        <f t="shared" si="337"/>
        <v>159988155.23070386</v>
      </c>
      <c r="K611" s="2">
        <f t="shared" si="338"/>
        <v>130899399.73421225</v>
      </c>
      <c r="L611" s="1">
        <v>0.9</v>
      </c>
      <c r="M611" s="2">
        <f t="shared" si="335"/>
        <v>122740312.67847553</v>
      </c>
      <c r="N611" s="2">
        <f t="shared" si="339"/>
        <v>139189517.22011337</v>
      </c>
      <c r="O611" s="1">
        <f t="shared" si="346"/>
        <v>2.0198302846049156E-2</v>
      </c>
      <c r="P611">
        <v>2000000</v>
      </c>
      <c r="T611" s="5">
        <f t="shared" si="343"/>
        <v>2000000</v>
      </c>
    </row>
    <row r="612" spans="1:20" x14ac:dyDescent="0.2">
      <c r="A612">
        <f t="shared" si="340"/>
        <v>680</v>
      </c>
      <c r="B612">
        <f t="shared" si="344"/>
        <v>610</v>
      </c>
      <c r="C612" s="3">
        <f t="shared" si="345"/>
        <v>11510</v>
      </c>
      <c r="D612" s="2">
        <f t="shared" si="336"/>
        <v>130899399.73421225</v>
      </c>
      <c r="E612" s="1">
        <v>0.37</v>
      </c>
      <c r="F612" s="2">
        <f t="shared" si="341"/>
        <v>48432777.901658535</v>
      </c>
      <c r="G612" s="1">
        <v>6</v>
      </c>
      <c r="H612" s="10">
        <f t="shared" si="342"/>
        <v>290596667.40995121</v>
      </c>
      <c r="I612" s="1">
        <v>0.55000000000000004</v>
      </c>
      <c r="J612" s="10">
        <f t="shared" si="337"/>
        <v>159828167.07547319</v>
      </c>
      <c r="K612" s="2">
        <f t="shared" si="338"/>
        <v>130768500.33447802</v>
      </c>
      <c r="L612" s="1">
        <v>0.9</v>
      </c>
      <c r="M612" s="2">
        <f t="shared" si="335"/>
        <v>125270565.49810204</v>
      </c>
      <c r="N612" s="2">
        <f t="shared" si="339"/>
        <v>136397334.57058823</v>
      </c>
      <c r="O612" s="1">
        <f t="shared" si="346"/>
        <v>-2.0470947312244785E-2</v>
      </c>
      <c r="T612" s="5">
        <f t="shared" si="343"/>
        <v>0</v>
      </c>
    </row>
    <row r="613" spans="1:20" x14ac:dyDescent="0.2">
      <c r="A613">
        <f t="shared" si="340"/>
        <v>700</v>
      </c>
      <c r="B613">
        <f t="shared" si="344"/>
        <v>611</v>
      </c>
      <c r="C613" s="3">
        <f t="shared" si="345"/>
        <v>11530</v>
      </c>
      <c r="D613" s="2">
        <f t="shared" si="336"/>
        <v>130768500.33447802</v>
      </c>
      <c r="E613" s="1">
        <v>0.37</v>
      </c>
      <c r="F613" s="2">
        <f t="shared" si="341"/>
        <v>48384345.123756871</v>
      </c>
      <c r="G613" s="1">
        <v>6</v>
      </c>
      <c r="H613" s="10">
        <f t="shared" si="342"/>
        <v>290306070.74254119</v>
      </c>
      <c r="I613" s="1">
        <v>0.5</v>
      </c>
      <c r="J613" s="10">
        <f t="shared" si="337"/>
        <v>145153035.3712706</v>
      </c>
      <c r="K613" s="2">
        <f t="shared" si="338"/>
        <v>145153035.3712706</v>
      </c>
      <c r="L613" s="1">
        <v>0.9</v>
      </c>
      <c r="M613" s="2">
        <f t="shared" si="335"/>
        <v>122757601.11352941</v>
      </c>
      <c r="N613" s="2">
        <f t="shared" si="339"/>
        <v>153163934.5922192</v>
      </c>
      <c r="O613" s="1">
        <f t="shared" si="346"/>
        <v>0.10946832925303242</v>
      </c>
      <c r="P613">
        <v>100000000</v>
      </c>
      <c r="T613" s="5">
        <f t="shared" si="343"/>
        <v>100000000</v>
      </c>
    </row>
    <row r="614" spans="1:20" x14ac:dyDescent="0.2">
      <c r="A614">
        <f t="shared" si="340"/>
        <v>720</v>
      </c>
      <c r="B614">
        <f t="shared" si="344"/>
        <v>612</v>
      </c>
      <c r="C614" s="3">
        <f t="shared" si="345"/>
        <v>11550</v>
      </c>
      <c r="D614" s="2">
        <f t="shared" si="336"/>
        <v>145153035.3712706</v>
      </c>
      <c r="E614" s="1">
        <v>0.37</v>
      </c>
      <c r="F614" s="2">
        <f t="shared" si="341"/>
        <v>53706623.08737012</v>
      </c>
      <c r="G614" s="1">
        <v>6</v>
      </c>
      <c r="H614" s="10">
        <f t="shared" si="342"/>
        <v>322239738.52422071</v>
      </c>
      <c r="I614" s="1">
        <v>0.55000000000000004</v>
      </c>
      <c r="J614" s="10">
        <f t="shared" si="337"/>
        <v>177231856.18832141</v>
      </c>
      <c r="K614" s="2">
        <f t="shared" si="338"/>
        <v>145007882.33589929</v>
      </c>
      <c r="L614" s="1">
        <v>0.9</v>
      </c>
      <c r="M614" s="2">
        <f t="shared" si="335"/>
        <v>137847541.13299727</v>
      </c>
      <c r="N614" s="2">
        <f t="shared" si="339"/>
        <v>152313376.57417262</v>
      </c>
      <c r="O614" s="1">
        <f t="shared" si="346"/>
        <v>-5.5842634256905747E-3</v>
      </c>
      <c r="P614">
        <v>50000</v>
      </c>
      <c r="Q614">
        <v>10000000</v>
      </c>
      <c r="T614" s="5">
        <f t="shared" si="343"/>
        <v>10050000</v>
      </c>
    </row>
    <row r="615" spans="1:20" x14ac:dyDescent="0.2">
      <c r="A615">
        <f t="shared" si="340"/>
        <v>740</v>
      </c>
      <c r="B615">
        <f t="shared" si="344"/>
        <v>613</v>
      </c>
      <c r="C615" s="3">
        <f t="shared" si="345"/>
        <v>11570</v>
      </c>
      <c r="D615" s="2">
        <f t="shared" si="336"/>
        <v>145007882.33589929</v>
      </c>
      <c r="E615" s="1">
        <v>0.37</v>
      </c>
      <c r="F615" s="2">
        <f t="shared" si="341"/>
        <v>53652916.464282736</v>
      </c>
      <c r="G615" s="1">
        <v>6</v>
      </c>
      <c r="H615" s="10">
        <f t="shared" si="342"/>
        <v>321917498.78569639</v>
      </c>
      <c r="I615" s="1">
        <v>0.55000000000000004</v>
      </c>
      <c r="J615" s="10">
        <f t="shared" si="337"/>
        <v>177054624.33213302</v>
      </c>
      <c r="K615" s="2">
        <f t="shared" si="338"/>
        <v>144862874.45356336</v>
      </c>
      <c r="L615" s="1">
        <v>0.9</v>
      </c>
      <c r="M615" s="2">
        <f t="shared" si="335"/>
        <v>137082038.91675535</v>
      </c>
      <c r="N615" s="2">
        <f t="shared" si="339"/>
        <v>152788717.87270734</v>
      </c>
      <c r="O615" s="1">
        <f t="shared" si="346"/>
        <v>3.1111020836678636E-3</v>
      </c>
      <c r="P615">
        <v>150000000</v>
      </c>
      <c r="T615" s="5">
        <f t="shared" si="343"/>
        <v>150000000</v>
      </c>
    </row>
    <row r="616" spans="1:20" x14ac:dyDescent="0.2">
      <c r="A616">
        <f t="shared" si="340"/>
        <v>760</v>
      </c>
      <c r="B616">
        <f t="shared" si="344"/>
        <v>614</v>
      </c>
      <c r="C616" s="3">
        <f t="shared" si="345"/>
        <v>11590</v>
      </c>
      <c r="D616" s="2">
        <f t="shared" si="336"/>
        <v>144862874.45356336</v>
      </c>
      <c r="E616" s="1">
        <v>0.37</v>
      </c>
      <c r="F616" s="2">
        <f t="shared" si="341"/>
        <v>53599263.547818445</v>
      </c>
      <c r="G616" s="1">
        <v>6</v>
      </c>
      <c r="H616" s="10">
        <f t="shared" si="342"/>
        <v>321595581.28691065</v>
      </c>
      <c r="I616" s="1">
        <v>0.55000000000000004</v>
      </c>
      <c r="J616" s="10">
        <f t="shared" si="337"/>
        <v>176877569.70780087</v>
      </c>
      <c r="K616" s="2">
        <f t="shared" si="338"/>
        <v>144718011.57910979</v>
      </c>
      <c r="L616" s="1">
        <v>0.9</v>
      </c>
      <c r="M616" s="2">
        <f t="shared" si="335"/>
        <v>137509846.08543661</v>
      </c>
      <c r="N616" s="2">
        <f t="shared" si="339"/>
        <v>152071039.94723651</v>
      </c>
      <c r="O616" s="1">
        <f t="shared" si="346"/>
        <v>-4.719359621133905E-3</v>
      </c>
      <c r="Q616">
        <v>36000000</v>
      </c>
      <c r="T616" s="5">
        <f t="shared" si="343"/>
        <v>36000000</v>
      </c>
    </row>
    <row r="617" spans="1:20" x14ac:dyDescent="0.2">
      <c r="A617">
        <f t="shared" si="340"/>
        <v>780</v>
      </c>
      <c r="B617">
        <f t="shared" si="344"/>
        <v>615</v>
      </c>
      <c r="C617" s="3">
        <f t="shared" si="345"/>
        <v>11610</v>
      </c>
      <c r="D617" s="2">
        <f t="shared" si="336"/>
        <v>144718011.57910979</v>
      </c>
      <c r="E617" s="1">
        <v>0.37</v>
      </c>
      <c r="F617" s="2">
        <f t="shared" si="341"/>
        <v>53545664.284270622</v>
      </c>
      <c r="G617" s="1">
        <v>6</v>
      </c>
      <c r="H617" s="10">
        <f t="shared" si="342"/>
        <v>321273985.70562375</v>
      </c>
      <c r="I617" s="1">
        <v>0.5</v>
      </c>
      <c r="J617" s="10">
        <f t="shared" si="337"/>
        <v>160636992.85281187</v>
      </c>
      <c r="K617" s="2">
        <f t="shared" si="338"/>
        <v>160636992.85281187</v>
      </c>
      <c r="L617" s="1">
        <v>0.9</v>
      </c>
      <c r="M617" s="2">
        <f t="shared" si="335"/>
        <v>136863935.95251286</v>
      </c>
      <c r="N617" s="2">
        <f t="shared" si="339"/>
        <v>168491068.4794088</v>
      </c>
      <c r="O617" s="1">
        <f t="shared" si="346"/>
        <v>9.7453406167811049E-2</v>
      </c>
      <c r="T617" s="5">
        <f t="shared" si="343"/>
        <v>0</v>
      </c>
    </row>
    <row r="618" spans="1:20" x14ac:dyDescent="0.2">
      <c r="A618">
        <f t="shared" si="340"/>
        <v>800</v>
      </c>
      <c r="B618">
        <f t="shared" si="344"/>
        <v>616</v>
      </c>
      <c r="C618" s="3">
        <f t="shared" si="345"/>
        <v>11630</v>
      </c>
      <c r="D618" s="2">
        <f t="shared" si="336"/>
        <v>160636992.85281187</v>
      </c>
      <c r="E618" s="1">
        <v>0.37</v>
      </c>
      <c r="F618" s="2">
        <f t="shared" si="341"/>
        <v>59435687.355540395</v>
      </c>
      <c r="G618" s="1">
        <v>6</v>
      </c>
      <c r="H618" s="10">
        <f t="shared" si="342"/>
        <v>356614124.13324237</v>
      </c>
      <c r="I618" s="1">
        <v>0.55000000000000004</v>
      </c>
      <c r="J618" s="10">
        <f t="shared" si="337"/>
        <v>196137768.27328333</v>
      </c>
      <c r="K618" s="2">
        <f t="shared" si="338"/>
        <v>160476355.85995904</v>
      </c>
      <c r="L618" s="1">
        <v>0.9</v>
      </c>
      <c r="M618" s="2">
        <f t="shared" si="335"/>
        <v>151641961.63146794</v>
      </c>
      <c r="N618" s="2">
        <f t="shared" si="339"/>
        <v>169471387.081303</v>
      </c>
      <c r="O618" s="1">
        <f t="shared" si="346"/>
        <v>5.7845670515689895E-3</v>
      </c>
      <c r="T618" s="5">
        <f t="shared" si="343"/>
        <v>0</v>
      </c>
    </row>
    <row r="619" spans="1:20" x14ac:dyDescent="0.2">
      <c r="A619">
        <f t="shared" si="340"/>
        <v>820</v>
      </c>
      <c r="B619">
        <f t="shared" si="344"/>
        <v>617</v>
      </c>
      <c r="C619" s="3">
        <f t="shared" si="345"/>
        <v>11650</v>
      </c>
      <c r="D619" s="2">
        <f t="shared" si="336"/>
        <v>160476355.85995904</v>
      </c>
      <c r="E619" s="1">
        <v>0.37</v>
      </c>
      <c r="F619" s="2">
        <f t="shared" si="341"/>
        <v>59376251.668184839</v>
      </c>
      <c r="G619" s="1">
        <v>6</v>
      </c>
      <c r="H619" s="10">
        <f t="shared" si="342"/>
        <v>356257510.00910902</v>
      </c>
      <c r="I619" s="1">
        <v>0.5</v>
      </c>
      <c r="J619" s="10">
        <f t="shared" si="337"/>
        <v>178128755.00455451</v>
      </c>
      <c r="K619" s="2">
        <f t="shared" si="338"/>
        <v>178128755.00455451</v>
      </c>
      <c r="L619" s="1">
        <v>0.9</v>
      </c>
      <c r="M619" s="2">
        <f t="shared" si="335"/>
        <v>152524248.3731727</v>
      </c>
      <c r="N619" s="2">
        <f t="shared" si="339"/>
        <v>186080862.49134082</v>
      </c>
      <c r="O619" s="1">
        <f t="shared" si="346"/>
        <v>8.9259449830907403E-2</v>
      </c>
      <c r="T619" s="5">
        <f t="shared" si="343"/>
        <v>0</v>
      </c>
    </row>
    <row r="620" spans="1:20" x14ac:dyDescent="0.2">
      <c r="A620">
        <f t="shared" si="340"/>
        <v>840</v>
      </c>
      <c r="B620">
        <f t="shared" si="344"/>
        <v>618</v>
      </c>
      <c r="C620" s="3">
        <f t="shared" si="345"/>
        <v>11670</v>
      </c>
      <c r="D620" s="2">
        <f t="shared" si="336"/>
        <v>178128755.00455451</v>
      </c>
      <c r="E620" s="1">
        <v>0.37</v>
      </c>
      <c r="F620" s="2">
        <f t="shared" si="341"/>
        <v>65907639.351685166</v>
      </c>
      <c r="G620" s="1">
        <v>6</v>
      </c>
      <c r="H620" s="10">
        <f t="shared" si="342"/>
        <v>395445836.110111</v>
      </c>
      <c r="I620" s="1">
        <v>0.55000000000000004</v>
      </c>
      <c r="J620" s="10">
        <f t="shared" si="337"/>
        <v>217495209.86056107</v>
      </c>
      <c r="K620" s="2">
        <f t="shared" si="338"/>
        <v>177950626.24954993</v>
      </c>
      <c r="L620" s="1">
        <v>0.9</v>
      </c>
      <c r="M620" s="2">
        <f t="shared" si="335"/>
        <v>167472776.24220675</v>
      </c>
      <c r="N620" s="2">
        <f t="shared" si="339"/>
        <v>188606605.01189768</v>
      </c>
      <c r="O620" s="1">
        <f t="shared" si="346"/>
        <v>1.339159103360955E-2</v>
      </c>
      <c r="T620" s="5">
        <f t="shared" si="343"/>
        <v>0</v>
      </c>
    </row>
    <row r="621" spans="1:20" x14ac:dyDescent="0.2">
      <c r="A621">
        <f t="shared" si="340"/>
        <v>860</v>
      </c>
      <c r="B621">
        <f t="shared" si="344"/>
        <v>619</v>
      </c>
      <c r="C621" s="3">
        <f t="shared" si="345"/>
        <v>11690</v>
      </c>
      <c r="D621" s="2">
        <f t="shared" si="336"/>
        <v>177950626.24954993</v>
      </c>
      <c r="E621" s="1">
        <v>0.37</v>
      </c>
      <c r="F621" s="2">
        <f t="shared" si="341"/>
        <v>65841731.712333471</v>
      </c>
      <c r="G621" s="1">
        <v>6</v>
      </c>
      <c r="H621" s="10">
        <f t="shared" si="342"/>
        <v>395050390.27400082</v>
      </c>
      <c r="I621" s="1">
        <v>0.5</v>
      </c>
      <c r="J621" s="10">
        <f t="shared" si="337"/>
        <v>197525195.13700041</v>
      </c>
      <c r="K621" s="2">
        <f t="shared" si="338"/>
        <v>197525195.13700041</v>
      </c>
      <c r="L621" s="1">
        <v>0.9</v>
      </c>
      <c r="M621" s="2">
        <f t="shared" si="335"/>
        <v>169745944.51070791</v>
      </c>
      <c r="N621" s="28">
        <f t="shared" si="339"/>
        <v>205729876.87584239</v>
      </c>
      <c r="O621" s="1">
        <f t="shared" si="346"/>
        <v>8.3231818946154196E-2</v>
      </c>
      <c r="T621" s="5">
        <f t="shared" si="343"/>
        <v>0</v>
      </c>
    </row>
    <row r="622" spans="1:20" x14ac:dyDescent="0.2">
      <c r="A622">
        <f t="shared" si="340"/>
        <v>880</v>
      </c>
      <c r="B622">
        <f t="shared" si="344"/>
        <v>620</v>
      </c>
      <c r="C622" s="3">
        <f t="shared" si="345"/>
        <v>11710</v>
      </c>
      <c r="D622" s="2">
        <f t="shared" si="336"/>
        <v>197525195.13700041</v>
      </c>
      <c r="E622" s="1">
        <v>0.37</v>
      </c>
      <c r="F622" s="2">
        <f t="shared" si="341"/>
        <v>73084322.20069015</v>
      </c>
      <c r="G622" s="1">
        <v>6</v>
      </c>
      <c r="H622" s="10">
        <f t="shared" si="342"/>
        <v>438505933.2041409</v>
      </c>
      <c r="I622" s="1">
        <v>0.55000000000000004</v>
      </c>
      <c r="J622" s="10">
        <f t="shared" si="337"/>
        <v>241178263.26227751</v>
      </c>
      <c r="K622" s="2">
        <f t="shared" si="338"/>
        <v>197327669.94186339</v>
      </c>
      <c r="L622" s="1">
        <v>0.9</v>
      </c>
      <c r="M622" s="2">
        <f t="shared" si="335"/>
        <v>185156889.18825817</v>
      </c>
      <c r="N622" s="2">
        <f t="shared" si="339"/>
        <v>209695975.89060563</v>
      </c>
      <c r="O622" s="1">
        <f t="shared" si="346"/>
        <v>1.8913567596701396E-2</v>
      </c>
      <c r="T622" s="5">
        <f t="shared" si="343"/>
        <v>0</v>
      </c>
    </row>
    <row r="623" spans="1:20" x14ac:dyDescent="0.2">
      <c r="A623">
        <f t="shared" si="340"/>
        <v>900</v>
      </c>
      <c r="B623">
        <f t="shared" si="344"/>
        <v>621</v>
      </c>
      <c r="C623" s="3">
        <f t="shared" si="345"/>
        <v>11730</v>
      </c>
      <c r="D623" s="2">
        <f t="shared" si="336"/>
        <v>197327669.94186339</v>
      </c>
      <c r="E623" s="1">
        <v>0.37</v>
      </c>
      <c r="F623" s="2">
        <f t="shared" si="341"/>
        <v>73011237.87848945</v>
      </c>
      <c r="G623" s="1">
        <v>6</v>
      </c>
      <c r="H623" s="10">
        <f t="shared" si="342"/>
        <v>438067427.27093673</v>
      </c>
      <c r="I623" s="1">
        <v>0.55000000000000004</v>
      </c>
      <c r="J623" s="10">
        <f t="shared" si="337"/>
        <v>240937084.99901521</v>
      </c>
      <c r="K623" s="2">
        <f t="shared" si="338"/>
        <v>197130342.27192152</v>
      </c>
      <c r="L623" s="1">
        <v>0.9</v>
      </c>
      <c r="M623" s="2">
        <f t="shared" si="335"/>
        <v>188726378.30154508</v>
      </c>
      <c r="N623" s="2">
        <f t="shared" si="339"/>
        <v>205731633.91223985</v>
      </c>
      <c r="O623" s="1">
        <f t="shared" si="346"/>
        <v>-1.9269481814628817E-2</v>
      </c>
      <c r="T623" s="5">
        <f t="shared" si="343"/>
        <v>0</v>
      </c>
    </row>
    <row r="624" spans="1:20" x14ac:dyDescent="0.2">
      <c r="A624">
        <f t="shared" si="340"/>
        <v>920</v>
      </c>
      <c r="B624">
        <f t="shared" si="344"/>
        <v>622</v>
      </c>
      <c r="C624" s="3">
        <f t="shared" si="345"/>
        <v>11750</v>
      </c>
      <c r="D624" s="2">
        <f t="shared" si="336"/>
        <v>197130342.27192152</v>
      </c>
      <c r="E624" s="1">
        <v>0.37</v>
      </c>
      <c r="F624" s="2">
        <f t="shared" si="341"/>
        <v>72938226.640610963</v>
      </c>
      <c r="G624" s="1">
        <v>6</v>
      </c>
      <c r="H624" s="10">
        <f t="shared" si="342"/>
        <v>437629359.84366578</v>
      </c>
      <c r="I624" s="1">
        <v>0.55000000000000004</v>
      </c>
      <c r="J624" s="10">
        <f t="shared" si="337"/>
        <v>240696147.91401619</v>
      </c>
      <c r="K624" s="2">
        <f t="shared" si="338"/>
        <v>196933211.92964959</v>
      </c>
      <c r="L624" s="1">
        <v>0.9</v>
      </c>
      <c r="M624" s="2">
        <f t="shared" si="335"/>
        <v>185158470.52101588</v>
      </c>
      <c r="N624" s="2">
        <f t="shared" si="339"/>
        <v>208905083.68055522</v>
      </c>
      <c r="O624" s="1">
        <f t="shared" si="346"/>
        <v>1.5190869041597947E-2</v>
      </c>
      <c r="T624" s="5">
        <f t="shared" si="343"/>
        <v>0</v>
      </c>
    </row>
    <row r="625" spans="1:20" x14ac:dyDescent="0.2">
      <c r="A625">
        <f t="shared" si="340"/>
        <v>940</v>
      </c>
      <c r="B625">
        <f t="shared" si="344"/>
        <v>623</v>
      </c>
      <c r="C625" s="3">
        <f t="shared" si="345"/>
        <v>11770</v>
      </c>
      <c r="D625" s="2">
        <f t="shared" si="336"/>
        <v>196933211.92964959</v>
      </c>
      <c r="E625" s="1">
        <v>0.37</v>
      </c>
      <c r="F625" s="2">
        <f t="shared" si="341"/>
        <v>72865288.413970351</v>
      </c>
      <c r="G625" s="1">
        <v>6</v>
      </c>
      <c r="H625" s="10">
        <f t="shared" si="342"/>
        <v>437191730.48382211</v>
      </c>
      <c r="I625" s="1">
        <v>0.5</v>
      </c>
      <c r="J625" s="10">
        <f t="shared" si="337"/>
        <v>218595865.24191105</v>
      </c>
      <c r="K625" s="2">
        <f t="shared" si="338"/>
        <v>218595865.24191105</v>
      </c>
      <c r="L625" s="1">
        <v>0.9</v>
      </c>
      <c r="M625" s="2">
        <f t="shared" si="335"/>
        <v>188014575.3124997</v>
      </c>
      <c r="N625" s="2">
        <f t="shared" si="339"/>
        <v>227514501.85906094</v>
      </c>
      <c r="O625" s="1">
        <f t="shared" si="346"/>
        <v>8.1794426405547321E-2</v>
      </c>
      <c r="T625" s="5">
        <f t="shared" si="343"/>
        <v>0</v>
      </c>
    </row>
    <row r="626" spans="1:20" x14ac:dyDescent="0.2">
      <c r="A626">
        <f t="shared" si="340"/>
        <v>960</v>
      </c>
      <c r="B626">
        <f t="shared" si="344"/>
        <v>624</v>
      </c>
      <c r="C626" s="3">
        <f t="shared" si="345"/>
        <v>11790</v>
      </c>
      <c r="D626" s="2">
        <f t="shared" si="336"/>
        <v>218595865.24191105</v>
      </c>
      <c r="E626" s="1">
        <v>0.37</v>
      </c>
      <c r="F626" s="2">
        <f t="shared" si="341"/>
        <v>80880470.139507085</v>
      </c>
      <c r="G626" s="1">
        <v>6</v>
      </c>
      <c r="H626" s="10">
        <f t="shared" si="342"/>
        <v>485282820.83704251</v>
      </c>
      <c r="I626" s="1">
        <v>0.55000000000000004</v>
      </c>
      <c r="J626" s="10">
        <f t="shared" si="337"/>
        <v>266905551.4603734</v>
      </c>
      <c r="K626" s="2">
        <f t="shared" si="338"/>
        <v>218377269.37666911</v>
      </c>
      <c r="L626" s="1">
        <v>0.9</v>
      </c>
      <c r="M626" s="2">
        <f t="shared" si="335"/>
        <v>204763051.67315486</v>
      </c>
      <c r="N626" s="2">
        <f t="shared" si="339"/>
        <v>232210082.9454253</v>
      </c>
      <c r="O626" s="1">
        <f t="shared" si="346"/>
        <v>2.0221262689389452E-2</v>
      </c>
      <c r="T626" s="5">
        <f t="shared" si="343"/>
        <v>0</v>
      </c>
    </row>
    <row r="627" spans="1:20" x14ac:dyDescent="0.2">
      <c r="A627">
        <f t="shared" si="340"/>
        <v>980</v>
      </c>
      <c r="B627">
        <f t="shared" si="344"/>
        <v>625</v>
      </c>
      <c r="C627" s="3">
        <f t="shared" si="345"/>
        <v>11810</v>
      </c>
      <c r="D627" s="2">
        <f t="shared" si="336"/>
        <v>218377269.37666911</v>
      </c>
      <c r="E627" s="1">
        <v>0.37</v>
      </c>
      <c r="F627" s="2">
        <f t="shared" si="341"/>
        <v>80799589.669367567</v>
      </c>
      <c r="G627" s="1">
        <v>6</v>
      </c>
      <c r="H627" s="10">
        <f t="shared" si="342"/>
        <v>484797538.01620543</v>
      </c>
      <c r="I627" s="1">
        <v>0.55000000000000004</v>
      </c>
      <c r="J627" s="10">
        <f t="shared" si="337"/>
        <v>266638645.90891302</v>
      </c>
      <c r="K627" s="2">
        <f t="shared" si="338"/>
        <v>218158892.10729241</v>
      </c>
      <c r="L627" s="1">
        <v>0.9</v>
      </c>
      <c r="M627" s="2">
        <f t="shared" si="335"/>
        <v>208989074.65088278</v>
      </c>
      <c r="N627" s="2">
        <f t="shared" si="339"/>
        <v>227547086.83307874</v>
      </c>
      <c r="O627" s="1">
        <f t="shared" si="346"/>
        <v>-2.0492444782504223E-2</v>
      </c>
      <c r="Q627">
        <v>100000</v>
      </c>
      <c r="T627" s="5">
        <f t="shared" si="343"/>
        <v>100000</v>
      </c>
    </row>
    <row r="628" spans="1:20" x14ac:dyDescent="0.2">
      <c r="A628">
        <f t="shared" si="340"/>
        <v>1000</v>
      </c>
      <c r="B628">
        <f t="shared" si="344"/>
        <v>626</v>
      </c>
      <c r="C628" s="3">
        <f t="shared" si="345"/>
        <v>11830</v>
      </c>
      <c r="D628" s="2">
        <f t="shared" si="336"/>
        <v>218158892.10729241</v>
      </c>
      <c r="E628" s="1">
        <v>0.37</v>
      </c>
      <c r="F628" s="2">
        <f t="shared" si="341"/>
        <v>80718790.07969819</v>
      </c>
      <c r="G628" s="1">
        <v>6</v>
      </c>
      <c r="H628" s="10">
        <f t="shared" si="342"/>
        <v>484312740.47818911</v>
      </c>
      <c r="I628" s="1">
        <v>0.5</v>
      </c>
      <c r="J628" s="10">
        <f t="shared" si="337"/>
        <v>242156370.23909456</v>
      </c>
      <c r="K628" s="2">
        <f t="shared" si="338"/>
        <v>242156370.23909456</v>
      </c>
      <c r="L628" s="1">
        <v>0.9</v>
      </c>
      <c r="M628" s="2">
        <f t="shared" ref="M628:M679" si="347">L628*N627</f>
        <v>204792378.14977089</v>
      </c>
      <c r="N628" s="2">
        <f t="shared" si="339"/>
        <v>255522884.19661608</v>
      </c>
      <c r="O628" s="1">
        <f t="shared" si="346"/>
        <v>0.10948450840908217</v>
      </c>
      <c r="T628" s="5">
        <f t="shared" si="343"/>
        <v>0</v>
      </c>
    </row>
    <row r="629" spans="1:20" x14ac:dyDescent="0.2">
      <c r="A629">
        <f t="shared" si="340"/>
        <v>1020</v>
      </c>
      <c r="B629">
        <f t="shared" si="344"/>
        <v>627</v>
      </c>
      <c r="C629" s="3">
        <f t="shared" si="345"/>
        <v>11850</v>
      </c>
      <c r="D629" s="2">
        <f t="shared" si="336"/>
        <v>242156370.23909456</v>
      </c>
      <c r="E629" s="1">
        <v>0.37</v>
      </c>
      <c r="F629" s="2">
        <f t="shared" si="341"/>
        <v>89597856.988464981</v>
      </c>
      <c r="G629" s="1">
        <v>6</v>
      </c>
      <c r="H629" s="10">
        <f t="shared" si="342"/>
        <v>537587141.93078995</v>
      </c>
      <c r="I629" s="1">
        <v>0.55000000000000004</v>
      </c>
      <c r="J629" s="10">
        <f t="shared" si="337"/>
        <v>295672928.06193447</v>
      </c>
      <c r="K629" s="2">
        <f t="shared" si="338"/>
        <v>241914213.86885548</v>
      </c>
      <c r="L629" s="1">
        <v>0.9</v>
      </c>
      <c r="M629" s="2">
        <f t="shared" si="347"/>
        <v>229970595.77695447</v>
      </c>
      <c r="N629" s="2">
        <f t="shared" si="339"/>
        <v>254099988.33099556</v>
      </c>
      <c r="O629" s="1">
        <f t="shared" si="346"/>
        <v>-5.5997478589689346E-3</v>
      </c>
      <c r="T629" s="5">
        <f t="shared" si="343"/>
        <v>0</v>
      </c>
    </row>
    <row r="630" spans="1:20" x14ac:dyDescent="0.2">
      <c r="A630">
        <f t="shared" si="340"/>
        <v>1040</v>
      </c>
      <c r="B630">
        <f t="shared" si="344"/>
        <v>628</v>
      </c>
      <c r="C630" s="3">
        <f t="shared" si="345"/>
        <v>11870</v>
      </c>
      <c r="D630" s="2">
        <f t="shared" si="336"/>
        <v>241914213.86885548</v>
      </c>
      <c r="E630" s="1">
        <v>0.37</v>
      </c>
      <c r="F630" s="2">
        <f t="shared" si="341"/>
        <v>89508259.131476521</v>
      </c>
      <c r="G630" s="1">
        <v>6</v>
      </c>
      <c r="H630" s="10">
        <f t="shared" si="342"/>
        <v>537049554.78885913</v>
      </c>
      <c r="I630" s="1">
        <v>0.55000000000000004</v>
      </c>
      <c r="J630" s="10">
        <f t="shared" si="337"/>
        <v>295377255.13387257</v>
      </c>
      <c r="K630" s="2">
        <f t="shared" si="338"/>
        <v>241672299.65498656</v>
      </c>
      <c r="L630" s="1">
        <v>0.9</v>
      </c>
      <c r="M630" s="2">
        <f t="shared" si="347"/>
        <v>228689989.49789602</v>
      </c>
      <c r="N630" s="2">
        <f t="shared" si="339"/>
        <v>254896524.02594602</v>
      </c>
      <c r="O630" s="1">
        <f t="shared" si="346"/>
        <v>3.1249374544997E-3</v>
      </c>
      <c r="T630" s="5">
        <f t="shared" si="343"/>
        <v>0</v>
      </c>
    </row>
    <row r="631" spans="1:20" x14ac:dyDescent="0.2">
      <c r="A631">
        <f t="shared" si="340"/>
        <v>1060</v>
      </c>
      <c r="B631">
        <f t="shared" si="344"/>
        <v>629</v>
      </c>
      <c r="C631" s="3">
        <f t="shared" si="345"/>
        <v>11890</v>
      </c>
      <c r="D631" s="2">
        <f t="shared" si="336"/>
        <v>241672299.65498656</v>
      </c>
      <c r="E631" s="1">
        <v>0.37</v>
      </c>
      <c r="F631" s="2">
        <f t="shared" si="341"/>
        <v>89418750.87234503</v>
      </c>
      <c r="G631" s="1">
        <v>6</v>
      </c>
      <c r="H631" s="10">
        <f t="shared" si="342"/>
        <v>536512505.23407018</v>
      </c>
      <c r="I631" s="1">
        <v>0.55000000000000004</v>
      </c>
      <c r="J631" s="10">
        <f t="shared" si="337"/>
        <v>295081877.87873864</v>
      </c>
      <c r="K631" s="2">
        <f t="shared" si="338"/>
        <v>241430627.35533154</v>
      </c>
      <c r="L631" s="1">
        <v>0.9</v>
      </c>
      <c r="M631" s="2">
        <f t="shared" si="347"/>
        <v>229406871.62335142</v>
      </c>
      <c r="N631" s="2">
        <f t="shared" si="339"/>
        <v>253696055.38696668</v>
      </c>
      <c r="O631" s="1">
        <f t="shared" si="346"/>
        <v>-4.7319168488774944E-3</v>
      </c>
      <c r="Q631">
        <v>600000</v>
      </c>
      <c r="T631" s="5">
        <f t="shared" si="343"/>
        <v>600000</v>
      </c>
    </row>
    <row r="632" spans="1:20" x14ac:dyDescent="0.2">
      <c r="A632">
        <f t="shared" si="340"/>
        <v>1080</v>
      </c>
      <c r="B632">
        <f t="shared" si="344"/>
        <v>630</v>
      </c>
      <c r="C632" s="3">
        <f t="shared" si="345"/>
        <v>11910</v>
      </c>
      <c r="D632" s="2">
        <f t="shared" si="336"/>
        <v>241430627.35533154</v>
      </c>
      <c r="E632" s="1">
        <v>0.37</v>
      </c>
      <c r="F632" s="2">
        <f t="shared" si="341"/>
        <v>89329332.121472672</v>
      </c>
      <c r="G632" s="1">
        <v>6</v>
      </c>
      <c r="H632" s="10">
        <f t="shared" si="342"/>
        <v>535975992.72883606</v>
      </c>
      <c r="I632" s="1">
        <v>0.5</v>
      </c>
      <c r="J632" s="10">
        <f t="shared" si="337"/>
        <v>267987996.36441803</v>
      </c>
      <c r="K632" s="2">
        <f t="shared" si="338"/>
        <v>267987996.36441803</v>
      </c>
      <c r="L632" s="1">
        <v>0.9</v>
      </c>
      <c r="M632" s="2">
        <f t="shared" si="347"/>
        <v>228326449.84827</v>
      </c>
      <c r="N632" s="2">
        <f t="shared" si="339"/>
        <v>281092173.87147957</v>
      </c>
      <c r="O632" s="1">
        <f t="shared" si="346"/>
        <v>9.7463113637019635E-2</v>
      </c>
      <c r="Q632">
        <v>3000000</v>
      </c>
      <c r="T632" s="5">
        <f t="shared" si="343"/>
        <v>3000000</v>
      </c>
    </row>
    <row r="633" spans="1:20" x14ac:dyDescent="0.2">
      <c r="A633">
        <f t="shared" si="340"/>
        <v>1100</v>
      </c>
      <c r="B633">
        <f t="shared" si="344"/>
        <v>631</v>
      </c>
      <c r="C633" s="3">
        <f t="shared" si="345"/>
        <v>11930</v>
      </c>
      <c r="D633" s="2">
        <f t="shared" si="336"/>
        <v>267987996.36441803</v>
      </c>
      <c r="E633" s="1">
        <v>0.37</v>
      </c>
      <c r="F633" s="2">
        <f t="shared" si="341"/>
        <v>99155558.654834673</v>
      </c>
      <c r="G633" s="1">
        <v>6</v>
      </c>
      <c r="H633" s="10">
        <f t="shared" si="342"/>
        <v>594933351.92900801</v>
      </c>
      <c r="I633" s="1">
        <v>0.55000000000000004</v>
      </c>
      <c r="J633" s="10">
        <f t="shared" si="337"/>
        <v>327213343.56095445</v>
      </c>
      <c r="K633" s="2">
        <f t="shared" si="338"/>
        <v>267720008.36805356</v>
      </c>
      <c r="L633" s="1">
        <v>0.9</v>
      </c>
      <c r="M633" s="2">
        <f t="shared" si="347"/>
        <v>252982956.48433161</v>
      </c>
      <c r="N633" s="2">
        <f t="shared" si="339"/>
        <v>282725048.24813998</v>
      </c>
      <c r="O633" s="1">
        <f t="shared" si="346"/>
        <v>5.7754853585780547E-3</v>
      </c>
      <c r="T633" s="5">
        <f t="shared" si="343"/>
        <v>0</v>
      </c>
    </row>
    <row r="634" spans="1:20" x14ac:dyDescent="0.2">
      <c r="A634">
        <f t="shared" si="340"/>
        <v>1120</v>
      </c>
      <c r="B634">
        <f t="shared" si="344"/>
        <v>632</v>
      </c>
      <c r="C634" s="3">
        <f t="shared" si="345"/>
        <v>11950</v>
      </c>
      <c r="D634" s="2">
        <f t="shared" ref="D634:D679" si="348">K633</f>
        <v>267720008.36805356</v>
      </c>
      <c r="E634" s="1">
        <v>0.37</v>
      </c>
      <c r="F634" s="2">
        <f t="shared" si="341"/>
        <v>99056403.096179813</v>
      </c>
      <c r="G634" s="1">
        <v>6</v>
      </c>
      <c r="H634" s="10">
        <f t="shared" si="342"/>
        <v>594338418.57707882</v>
      </c>
      <c r="I634" s="1">
        <v>0.5</v>
      </c>
      <c r="J634" s="10">
        <f t="shared" ref="J634:J679" si="349">H634-K634</f>
        <v>297169209.28853941</v>
      </c>
      <c r="K634" s="2">
        <f t="shared" ref="K634:K679" si="350">(H634-(I634*H634))</f>
        <v>297169209.28853941</v>
      </c>
      <c r="L634" s="1">
        <v>0.9</v>
      </c>
      <c r="M634" s="2">
        <f t="shared" si="347"/>
        <v>254452543.42332599</v>
      </c>
      <c r="N634" s="2">
        <f t="shared" ref="N634:N679" si="351">K634+D634-M634</f>
        <v>310436674.23326695</v>
      </c>
      <c r="O634" s="1">
        <f t="shared" si="346"/>
        <v>8.9266598585913293E-2</v>
      </c>
      <c r="T634" s="5">
        <f t="shared" si="343"/>
        <v>0</v>
      </c>
    </row>
    <row r="635" spans="1:20" x14ac:dyDescent="0.2">
      <c r="A635">
        <f t="shared" si="340"/>
        <v>1140</v>
      </c>
      <c r="B635">
        <f t="shared" si="344"/>
        <v>633</v>
      </c>
      <c r="C635" s="3">
        <f t="shared" si="345"/>
        <v>11970</v>
      </c>
      <c r="D635" s="2">
        <f t="shared" si="348"/>
        <v>297169209.28853941</v>
      </c>
      <c r="E635" s="1">
        <v>0.37</v>
      </c>
      <c r="F635" s="2">
        <f t="shared" si="341"/>
        <v>109952607.43675958</v>
      </c>
      <c r="G635" s="1">
        <v>6</v>
      </c>
      <c r="H635" s="10">
        <f t="shared" si="342"/>
        <v>659715644.62055743</v>
      </c>
      <c r="I635" s="1">
        <v>0.55000000000000004</v>
      </c>
      <c r="J635" s="10">
        <f t="shared" si="349"/>
        <v>362843604.54130661</v>
      </c>
      <c r="K635" s="2">
        <f t="shared" si="350"/>
        <v>296872040.07925081</v>
      </c>
      <c r="L635" s="1">
        <v>0.9</v>
      </c>
      <c r="M635" s="2">
        <f t="shared" si="347"/>
        <v>279393006.80994028</v>
      </c>
      <c r="N635" s="2">
        <f t="shared" si="351"/>
        <v>314648242.55784994</v>
      </c>
      <c r="O635" s="1">
        <f t="shared" si="346"/>
        <v>1.3385005078516121E-2</v>
      </c>
      <c r="T635" s="5">
        <f t="shared" si="343"/>
        <v>0</v>
      </c>
    </row>
    <row r="636" spans="1:20" x14ac:dyDescent="0.2">
      <c r="A636">
        <f t="shared" si="340"/>
        <v>1160</v>
      </c>
      <c r="B636">
        <f t="shared" si="344"/>
        <v>634</v>
      </c>
      <c r="C636" s="3">
        <f t="shared" si="345"/>
        <v>11990</v>
      </c>
      <c r="D636" s="2">
        <f t="shared" si="348"/>
        <v>296872040.07925081</v>
      </c>
      <c r="E636" s="1">
        <v>0.37</v>
      </c>
      <c r="F636" s="2">
        <f t="shared" si="341"/>
        <v>109842654.8293228</v>
      </c>
      <c r="G636" s="1">
        <v>6</v>
      </c>
      <c r="H636" s="10">
        <f t="shared" si="342"/>
        <v>659055928.97593677</v>
      </c>
      <c r="I636" s="1">
        <v>0.5</v>
      </c>
      <c r="J636" s="10">
        <f t="shared" si="349"/>
        <v>329527964.48796839</v>
      </c>
      <c r="K636" s="2">
        <f t="shared" si="350"/>
        <v>329527964.48796839</v>
      </c>
      <c r="L636" s="1">
        <v>0.9</v>
      </c>
      <c r="M636" s="2">
        <f t="shared" si="347"/>
        <v>283183418.30206496</v>
      </c>
      <c r="N636" s="2">
        <f t="shared" si="351"/>
        <v>343216586.2651543</v>
      </c>
      <c r="O636" s="1">
        <f t="shared" si="346"/>
        <v>8.3237072013861504E-2</v>
      </c>
      <c r="T636" s="5">
        <f t="shared" si="343"/>
        <v>0</v>
      </c>
    </row>
    <row r="637" spans="1:20" x14ac:dyDescent="0.2">
      <c r="A637">
        <f t="shared" si="340"/>
        <v>1180</v>
      </c>
      <c r="B637">
        <f t="shared" si="344"/>
        <v>635</v>
      </c>
      <c r="C637" s="3">
        <f t="shared" si="345"/>
        <v>12010</v>
      </c>
      <c r="D637" s="2">
        <f t="shared" si="348"/>
        <v>329527964.48796839</v>
      </c>
      <c r="E637" s="1">
        <v>0.37</v>
      </c>
      <c r="F637" s="2">
        <f t="shared" si="341"/>
        <v>121925346.8605483</v>
      </c>
      <c r="G637" s="1">
        <v>6</v>
      </c>
      <c r="H637" s="10">
        <f t="shared" si="342"/>
        <v>731552081.16328979</v>
      </c>
      <c r="I637" s="1">
        <v>0.55000000000000004</v>
      </c>
      <c r="J637" s="10">
        <f t="shared" si="349"/>
        <v>402353644.63980943</v>
      </c>
      <c r="K637" s="2">
        <f t="shared" si="350"/>
        <v>329198436.52348036</v>
      </c>
      <c r="L637" s="1">
        <v>0.9</v>
      </c>
      <c r="M637" s="2">
        <f t="shared" si="347"/>
        <v>308894927.63863885</v>
      </c>
      <c r="N637" s="2">
        <f t="shared" si="351"/>
        <v>349831473.37280989</v>
      </c>
      <c r="O637" s="1">
        <f t="shared" si="346"/>
        <v>1.890878211694293E-2</v>
      </c>
      <c r="T637" s="5">
        <f t="shared" si="343"/>
        <v>0</v>
      </c>
    </row>
    <row r="638" spans="1:20" x14ac:dyDescent="0.2">
      <c r="A638">
        <f t="shared" si="340"/>
        <v>1200</v>
      </c>
      <c r="B638">
        <f t="shared" si="344"/>
        <v>636</v>
      </c>
      <c r="C638" s="3">
        <f t="shared" si="345"/>
        <v>12030</v>
      </c>
      <c r="D638" s="2">
        <f t="shared" si="348"/>
        <v>329198436.52348036</v>
      </c>
      <c r="E638" s="1">
        <v>0.37</v>
      </c>
      <c r="F638" s="2">
        <f t="shared" si="341"/>
        <v>121803421.51368773</v>
      </c>
      <c r="G638" s="1">
        <v>6</v>
      </c>
      <c r="H638" s="10">
        <f t="shared" si="342"/>
        <v>730820529.08212638</v>
      </c>
      <c r="I638" s="1">
        <v>0.55000000000000004</v>
      </c>
      <c r="J638" s="10">
        <f t="shared" si="349"/>
        <v>401951290.99516952</v>
      </c>
      <c r="K638" s="2">
        <f t="shared" si="350"/>
        <v>328869238.08695686</v>
      </c>
      <c r="L638" s="1">
        <v>0.9</v>
      </c>
      <c r="M638" s="2">
        <f t="shared" si="347"/>
        <v>314848326.0355289</v>
      </c>
      <c r="N638" s="2">
        <f t="shared" si="351"/>
        <v>343219348.57490826</v>
      </c>
      <c r="O638" s="1">
        <f t="shared" si="346"/>
        <v>-1.9265011793058985E-2</v>
      </c>
      <c r="T638" s="5">
        <f t="shared" si="343"/>
        <v>0</v>
      </c>
    </row>
    <row r="639" spans="1:20" x14ac:dyDescent="0.2">
      <c r="A639">
        <f t="shared" si="340"/>
        <v>1220</v>
      </c>
      <c r="B639">
        <f t="shared" si="344"/>
        <v>637</v>
      </c>
      <c r="C639" s="3">
        <f t="shared" si="345"/>
        <v>12050</v>
      </c>
      <c r="D639" s="2">
        <f t="shared" si="348"/>
        <v>328869238.08695686</v>
      </c>
      <c r="E639" s="1">
        <v>0.37</v>
      </c>
      <c r="F639" s="2">
        <f t="shared" si="341"/>
        <v>121681618.09217404</v>
      </c>
      <c r="G639" s="1">
        <v>6</v>
      </c>
      <c r="H639" s="10">
        <f t="shared" si="342"/>
        <v>730089708.5530442</v>
      </c>
      <c r="I639" s="1">
        <v>0.55000000000000004</v>
      </c>
      <c r="J639" s="10">
        <f t="shared" si="349"/>
        <v>401549339.70417434</v>
      </c>
      <c r="K639" s="2">
        <f t="shared" si="350"/>
        <v>328540368.84886986</v>
      </c>
      <c r="L639" s="1">
        <v>0.9</v>
      </c>
      <c r="M639" s="2">
        <f t="shared" si="347"/>
        <v>308897413.71741742</v>
      </c>
      <c r="N639" s="2">
        <f t="shared" si="351"/>
        <v>348512193.21840936</v>
      </c>
      <c r="O639" s="1">
        <f t="shared" si="346"/>
        <v>1.5186971206439616E-2</v>
      </c>
      <c r="Q639">
        <v>1000000</v>
      </c>
      <c r="T639" s="5">
        <f t="shared" si="343"/>
        <v>1000000</v>
      </c>
    </row>
    <row r="640" spans="1:20" x14ac:dyDescent="0.2">
      <c r="A640">
        <f t="shared" si="340"/>
        <v>1240</v>
      </c>
      <c r="B640">
        <f t="shared" si="344"/>
        <v>638</v>
      </c>
      <c r="C640" s="3">
        <f t="shared" si="345"/>
        <v>12070</v>
      </c>
      <c r="D640" s="2">
        <f t="shared" si="348"/>
        <v>328540368.84886986</v>
      </c>
      <c r="E640" s="1">
        <v>0.37</v>
      </c>
      <c r="F640" s="2">
        <f t="shared" si="341"/>
        <v>121559936.47408184</v>
      </c>
      <c r="G640" s="1">
        <v>6</v>
      </c>
      <c r="H640" s="10">
        <f t="shared" si="342"/>
        <v>729359618.844491</v>
      </c>
      <c r="I640" s="1">
        <v>0.5</v>
      </c>
      <c r="J640" s="10">
        <f t="shared" si="349"/>
        <v>364679809.4222455</v>
      </c>
      <c r="K640" s="2">
        <f t="shared" si="350"/>
        <v>364679809.4222455</v>
      </c>
      <c r="L640" s="1">
        <v>0.9</v>
      </c>
      <c r="M640" s="2">
        <f t="shared" si="347"/>
        <v>313660973.89656842</v>
      </c>
      <c r="N640" s="2">
        <f t="shared" si="351"/>
        <v>379559204.37454689</v>
      </c>
      <c r="O640" s="1">
        <f t="shared" si="346"/>
        <v>8.1797545147925088E-2</v>
      </c>
      <c r="Q640">
        <v>40000000</v>
      </c>
      <c r="T640" s="5">
        <f t="shared" si="343"/>
        <v>40000000</v>
      </c>
    </row>
    <row r="641" spans="1:20" x14ac:dyDescent="0.2">
      <c r="A641">
        <f t="shared" si="340"/>
        <v>1260</v>
      </c>
      <c r="B641">
        <f t="shared" si="344"/>
        <v>639</v>
      </c>
      <c r="C641" s="3">
        <f t="shared" si="345"/>
        <v>12090</v>
      </c>
      <c r="D641" s="2">
        <f t="shared" si="348"/>
        <v>364679809.4222455</v>
      </c>
      <c r="E641" s="1">
        <v>0.37</v>
      </c>
      <c r="F641" s="2">
        <f t="shared" si="341"/>
        <v>134931529.48623082</v>
      </c>
      <c r="G641" s="1">
        <v>6</v>
      </c>
      <c r="H641" s="10">
        <f t="shared" si="342"/>
        <v>809589176.91738486</v>
      </c>
      <c r="I641" s="1">
        <v>0.55000000000000004</v>
      </c>
      <c r="J641" s="10">
        <f t="shared" si="349"/>
        <v>445274047.30456173</v>
      </c>
      <c r="K641" s="2">
        <f t="shared" si="350"/>
        <v>364315129.61282313</v>
      </c>
      <c r="L641" s="1">
        <v>0.9</v>
      </c>
      <c r="M641" s="2">
        <f t="shared" si="347"/>
        <v>341603283.93709219</v>
      </c>
      <c r="N641" s="2">
        <f t="shared" si="351"/>
        <v>387391655.09797645</v>
      </c>
      <c r="O641" s="1">
        <f t="shared" si="346"/>
        <v>2.0218429128135533E-2</v>
      </c>
      <c r="T641" s="5">
        <f t="shared" si="343"/>
        <v>0</v>
      </c>
    </row>
    <row r="642" spans="1:20" x14ac:dyDescent="0.2">
      <c r="A642">
        <f t="shared" si="340"/>
        <v>1280</v>
      </c>
      <c r="B642">
        <f t="shared" si="344"/>
        <v>640</v>
      </c>
      <c r="C642" s="3">
        <f t="shared" si="345"/>
        <v>12110</v>
      </c>
      <c r="D642" s="2">
        <f t="shared" si="348"/>
        <v>364315129.61282313</v>
      </c>
      <c r="E642" s="1">
        <v>0.37</v>
      </c>
      <c r="F642" s="2">
        <f t="shared" si="341"/>
        <v>134796597.95674455</v>
      </c>
      <c r="G642" s="1">
        <v>6</v>
      </c>
      <c r="H642" s="10">
        <f t="shared" si="342"/>
        <v>808779587.74046731</v>
      </c>
      <c r="I642" s="1">
        <v>0.55000000000000004</v>
      </c>
      <c r="J642" s="10">
        <f t="shared" si="349"/>
        <v>444828773.25725704</v>
      </c>
      <c r="K642" s="2">
        <f t="shared" si="350"/>
        <v>363950814.48321027</v>
      </c>
      <c r="L642" s="1">
        <v>0.9</v>
      </c>
      <c r="M642" s="2">
        <f t="shared" si="347"/>
        <v>348652489.58817881</v>
      </c>
      <c r="N642" s="2">
        <f t="shared" si="351"/>
        <v>379613454.50785452</v>
      </c>
      <c r="O642" s="1">
        <f t="shared" si="346"/>
        <v>-2.0489791649260385E-2</v>
      </c>
      <c r="T642" s="5">
        <f t="shared" si="343"/>
        <v>0</v>
      </c>
    </row>
    <row r="643" spans="1:20" x14ac:dyDescent="0.2">
      <c r="A643">
        <f t="shared" si="340"/>
        <v>1300</v>
      </c>
      <c r="B643">
        <f t="shared" si="344"/>
        <v>641</v>
      </c>
      <c r="C643" s="3">
        <f t="shared" si="345"/>
        <v>12130</v>
      </c>
      <c r="D643" s="2">
        <f t="shared" si="348"/>
        <v>363950814.48321027</v>
      </c>
      <c r="E643" s="1">
        <v>0.37</v>
      </c>
      <c r="F643" s="2">
        <f t="shared" si="341"/>
        <v>134661801.3587878</v>
      </c>
      <c r="G643" s="1">
        <v>6</v>
      </c>
      <c r="H643" s="10">
        <f t="shared" si="342"/>
        <v>807970808.15272689</v>
      </c>
      <c r="I643" s="1">
        <v>0.5</v>
      </c>
      <c r="J643" s="10">
        <f t="shared" si="349"/>
        <v>403985404.07636344</v>
      </c>
      <c r="K643" s="2">
        <f t="shared" si="350"/>
        <v>403985404.07636344</v>
      </c>
      <c r="L643" s="1">
        <v>0.9</v>
      </c>
      <c r="M643" s="2">
        <f t="shared" si="347"/>
        <v>341652109.05706906</v>
      </c>
      <c r="N643" s="29">
        <f t="shared" si="351"/>
        <v>426284109.50250459</v>
      </c>
      <c r="O643" s="1">
        <f t="shared" si="346"/>
        <v>0.10948251167306497</v>
      </c>
      <c r="Q643">
        <v>150000</v>
      </c>
      <c r="T643" s="5">
        <f t="shared" si="343"/>
        <v>150000</v>
      </c>
    </row>
    <row r="644" spans="1:20" x14ac:dyDescent="0.2">
      <c r="A644">
        <f t="shared" ref="A644:A678" si="352">SUM(A643+20)</f>
        <v>1320</v>
      </c>
      <c r="B644">
        <f t="shared" si="344"/>
        <v>642</v>
      </c>
      <c r="C644" s="3">
        <f t="shared" si="345"/>
        <v>12150</v>
      </c>
      <c r="D644" s="2">
        <f t="shared" si="348"/>
        <v>403985404.07636344</v>
      </c>
      <c r="E644" s="1">
        <v>0.37</v>
      </c>
      <c r="F644" s="2">
        <f t="shared" ref="F644:F679" si="353">SUM(D644*E644)</f>
        <v>149474599.50825447</v>
      </c>
      <c r="G644" s="1">
        <v>6</v>
      </c>
      <c r="H644" s="10">
        <f t="shared" ref="H644:H679" si="354">SUM(G644*F644)</f>
        <v>896847597.04952681</v>
      </c>
      <c r="I644" s="1">
        <v>0.55000000000000004</v>
      </c>
      <c r="J644" s="10">
        <f t="shared" si="349"/>
        <v>493266178.37723976</v>
      </c>
      <c r="K644" s="2">
        <f t="shared" si="350"/>
        <v>403581418.67228705</v>
      </c>
      <c r="L644" s="1">
        <v>0.9</v>
      </c>
      <c r="M644" s="2">
        <f t="shared" si="347"/>
        <v>383655698.55225414</v>
      </c>
      <c r="N644" s="2">
        <f t="shared" si="351"/>
        <v>423911124.19639641</v>
      </c>
      <c r="O644" s="1">
        <f t="shared" si="346"/>
        <v>-5.5978368357438571E-3</v>
      </c>
      <c r="T644" s="5">
        <f t="shared" ref="T644:T679" si="355">R644+Q644+P644</f>
        <v>0</v>
      </c>
    </row>
    <row r="645" spans="1:20" x14ac:dyDescent="0.2">
      <c r="A645">
        <f t="shared" si="352"/>
        <v>1340</v>
      </c>
      <c r="B645">
        <f t="shared" si="344"/>
        <v>643</v>
      </c>
      <c r="C645" s="3">
        <f t="shared" si="345"/>
        <v>12170</v>
      </c>
      <c r="D645" s="2">
        <f t="shared" si="348"/>
        <v>403581418.67228705</v>
      </c>
      <c r="E645" s="1">
        <v>0.37</v>
      </c>
      <c r="F645" s="2">
        <f t="shared" si="353"/>
        <v>149325124.90874621</v>
      </c>
      <c r="G645" s="1">
        <v>6</v>
      </c>
      <c r="H645" s="10">
        <f t="shared" si="354"/>
        <v>895950749.45247722</v>
      </c>
      <c r="I645" s="1">
        <v>0.55000000000000004</v>
      </c>
      <c r="J645" s="10">
        <f t="shared" si="349"/>
        <v>492772912.19886249</v>
      </c>
      <c r="K645" s="2">
        <f t="shared" si="350"/>
        <v>403177837.25361472</v>
      </c>
      <c r="L645" s="1">
        <v>0.9</v>
      </c>
      <c r="M645" s="2">
        <f t="shared" si="347"/>
        <v>381520011.77675676</v>
      </c>
      <c r="N645" s="2">
        <f t="shared" si="351"/>
        <v>425239244.14914501</v>
      </c>
      <c r="O645" s="1">
        <f t="shared" si="346"/>
        <v>3.123229972355944E-3</v>
      </c>
      <c r="P645">
        <v>200000000</v>
      </c>
      <c r="Q645">
        <v>3300000</v>
      </c>
      <c r="T645" s="5">
        <f t="shared" si="355"/>
        <v>203300000</v>
      </c>
    </row>
    <row r="646" spans="1:20" x14ac:dyDescent="0.2">
      <c r="A646">
        <f t="shared" si="352"/>
        <v>1360</v>
      </c>
      <c r="B646">
        <f t="shared" si="344"/>
        <v>644</v>
      </c>
      <c r="C646" s="3">
        <f t="shared" si="345"/>
        <v>12190</v>
      </c>
      <c r="D646" s="2">
        <f t="shared" si="348"/>
        <v>403177837.25361472</v>
      </c>
      <c r="E646" s="1">
        <v>0.37</v>
      </c>
      <c r="F646" s="2">
        <f t="shared" si="353"/>
        <v>149175799.78383744</v>
      </c>
      <c r="G646" s="1">
        <v>6</v>
      </c>
      <c r="H646" s="10">
        <f t="shared" si="354"/>
        <v>895054798.70302463</v>
      </c>
      <c r="I646" s="1">
        <v>0.55000000000000004</v>
      </c>
      <c r="J646" s="10">
        <f t="shared" si="349"/>
        <v>492280139.28666359</v>
      </c>
      <c r="K646" s="2">
        <f t="shared" si="350"/>
        <v>402774659.41636103</v>
      </c>
      <c r="L646" s="1">
        <v>0.9</v>
      </c>
      <c r="M646" s="2">
        <f t="shared" si="347"/>
        <v>382715319.73423052</v>
      </c>
      <c r="N646" s="2">
        <f t="shared" si="351"/>
        <v>423237176.93574524</v>
      </c>
      <c r="O646" s="1">
        <f t="shared" si="346"/>
        <v>-4.7303670908468336E-3</v>
      </c>
      <c r="T646" s="5">
        <f t="shared" si="355"/>
        <v>0</v>
      </c>
    </row>
    <row r="647" spans="1:20" x14ac:dyDescent="0.2">
      <c r="A647">
        <f t="shared" si="352"/>
        <v>1380</v>
      </c>
      <c r="B647">
        <f t="shared" si="344"/>
        <v>645</v>
      </c>
      <c r="C647" s="3">
        <f t="shared" si="345"/>
        <v>12210</v>
      </c>
      <c r="D647" s="2">
        <f t="shared" si="348"/>
        <v>402774659.41636103</v>
      </c>
      <c r="E647" s="1">
        <v>0.37</v>
      </c>
      <c r="F647" s="2">
        <f t="shared" si="353"/>
        <v>149026623.98405358</v>
      </c>
      <c r="G647" s="1">
        <v>6</v>
      </c>
      <c r="H647" s="10">
        <f t="shared" si="354"/>
        <v>894159743.90432143</v>
      </c>
      <c r="I647" s="1">
        <v>0.5</v>
      </c>
      <c r="J647" s="10">
        <f t="shared" si="349"/>
        <v>447079871.95216072</v>
      </c>
      <c r="K647" s="2">
        <f t="shared" si="350"/>
        <v>447079871.95216072</v>
      </c>
      <c r="L647" s="1">
        <v>0.9</v>
      </c>
      <c r="M647" s="2">
        <f t="shared" si="347"/>
        <v>380913459.24217075</v>
      </c>
      <c r="N647" s="2">
        <f t="shared" si="351"/>
        <v>468941072.12635094</v>
      </c>
      <c r="O647" s="1">
        <f t="shared" si="346"/>
        <v>9.7461915594996756E-2</v>
      </c>
      <c r="Q647">
        <v>20000000</v>
      </c>
      <c r="T647" s="5">
        <f t="shared" si="355"/>
        <v>20000000</v>
      </c>
    </row>
    <row r="648" spans="1:20" x14ac:dyDescent="0.2">
      <c r="A648">
        <f t="shared" si="352"/>
        <v>1400</v>
      </c>
      <c r="B648">
        <f t="shared" si="344"/>
        <v>646</v>
      </c>
      <c r="C648" s="3">
        <f t="shared" si="345"/>
        <v>12230</v>
      </c>
      <c r="D648" s="2">
        <f t="shared" si="348"/>
        <v>447079871.95216072</v>
      </c>
      <c r="E648" s="1">
        <v>0.37</v>
      </c>
      <c r="F648" s="2">
        <f t="shared" si="353"/>
        <v>165419552.62229946</v>
      </c>
      <c r="G648" s="1">
        <v>6</v>
      </c>
      <c r="H648" s="10">
        <f t="shared" si="354"/>
        <v>992517315.73379683</v>
      </c>
      <c r="I648" s="1">
        <v>0.55000000000000004</v>
      </c>
      <c r="J648" s="10">
        <f t="shared" si="349"/>
        <v>545884523.65358829</v>
      </c>
      <c r="K648" s="2">
        <f t="shared" si="350"/>
        <v>446632792.08020854</v>
      </c>
      <c r="L648" s="1">
        <v>0.9</v>
      </c>
      <c r="M648" s="2">
        <f t="shared" si="347"/>
        <v>422046964.91371584</v>
      </c>
      <c r="N648" s="2">
        <f t="shared" si="351"/>
        <v>471665699.11865342</v>
      </c>
      <c r="O648" s="1">
        <f t="shared" si="346"/>
        <v>5.7766061797448268E-3</v>
      </c>
      <c r="T648" s="5">
        <f t="shared" si="355"/>
        <v>0</v>
      </c>
    </row>
    <row r="649" spans="1:20" x14ac:dyDescent="0.2">
      <c r="A649">
        <f t="shared" si="352"/>
        <v>1420</v>
      </c>
      <c r="B649">
        <f t="shared" ref="B649:B679" si="356">SUM(B648+1)</f>
        <v>647</v>
      </c>
      <c r="C649" s="3">
        <f t="shared" si="345"/>
        <v>12250</v>
      </c>
      <c r="D649" s="2">
        <f t="shared" si="348"/>
        <v>446632792.08020854</v>
      </c>
      <c r="E649" s="1">
        <v>0.37</v>
      </c>
      <c r="F649" s="2">
        <f t="shared" si="353"/>
        <v>165254133.06967714</v>
      </c>
      <c r="G649" s="1">
        <v>6</v>
      </c>
      <c r="H649" s="10">
        <f t="shared" si="354"/>
        <v>991524798.41806293</v>
      </c>
      <c r="I649" s="1">
        <v>0.5</v>
      </c>
      <c r="J649" s="10">
        <f t="shared" si="349"/>
        <v>495762399.20903146</v>
      </c>
      <c r="K649" s="2">
        <f t="shared" si="350"/>
        <v>495762399.20903146</v>
      </c>
      <c r="L649" s="1">
        <v>0.9</v>
      </c>
      <c r="M649" s="2">
        <f t="shared" si="347"/>
        <v>424499129.20678806</v>
      </c>
      <c r="N649" s="2">
        <f t="shared" si="351"/>
        <v>517896062.08245194</v>
      </c>
      <c r="O649" s="1">
        <f t="shared" si="346"/>
        <v>8.9265716325215835E-2</v>
      </c>
      <c r="T649" s="5">
        <f t="shared" si="355"/>
        <v>0</v>
      </c>
    </row>
    <row r="650" spans="1:20" x14ac:dyDescent="0.2">
      <c r="A650">
        <f t="shared" si="352"/>
        <v>1440</v>
      </c>
      <c r="B650">
        <f t="shared" si="356"/>
        <v>648</v>
      </c>
      <c r="C650" s="3">
        <f t="shared" si="345"/>
        <v>12270</v>
      </c>
      <c r="D650" s="2">
        <f t="shared" si="348"/>
        <v>495762399.20903146</v>
      </c>
      <c r="E650" s="1">
        <v>0.37</v>
      </c>
      <c r="F650" s="2">
        <f t="shared" si="353"/>
        <v>183432087.70734164</v>
      </c>
      <c r="G650" s="1">
        <v>6</v>
      </c>
      <c r="H650" s="10">
        <f t="shared" si="354"/>
        <v>1100592526.2440498</v>
      </c>
      <c r="I650" s="1">
        <v>0.55000000000000004</v>
      </c>
      <c r="J650" s="10">
        <f t="shared" si="349"/>
        <v>605325889.43422747</v>
      </c>
      <c r="K650" s="2">
        <f t="shared" si="350"/>
        <v>495266636.80982232</v>
      </c>
      <c r="L650" s="1">
        <v>0.9</v>
      </c>
      <c r="M650" s="2">
        <f t="shared" si="347"/>
        <v>466106455.87420678</v>
      </c>
      <c r="N650" s="2">
        <f t="shared" si="351"/>
        <v>524922580.144647</v>
      </c>
      <c r="O650" s="1">
        <f t="shared" si="346"/>
        <v>1.3385817886246851E-2</v>
      </c>
      <c r="T650" s="5">
        <f t="shared" si="355"/>
        <v>0</v>
      </c>
    </row>
    <row r="651" spans="1:20" x14ac:dyDescent="0.2">
      <c r="A651">
        <f t="shared" si="352"/>
        <v>1460</v>
      </c>
      <c r="B651">
        <f t="shared" si="356"/>
        <v>649</v>
      </c>
      <c r="C651" s="3">
        <f t="shared" ref="C651:C678" si="357">SUM(C650+20)</f>
        <v>12290</v>
      </c>
      <c r="D651" s="2">
        <f t="shared" si="348"/>
        <v>495266636.80982232</v>
      </c>
      <c r="E651" s="1">
        <v>0.37</v>
      </c>
      <c r="F651" s="2">
        <f t="shared" si="353"/>
        <v>183248655.61963427</v>
      </c>
      <c r="G651" s="1">
        <v>6</v>
      </c>
      <c r="H651" s="10">
        <f t="shared" si="354"/>
        <v>1099491933.7178056</v>
      </c>
      <c r="I651" s="1">
        <v>0.5</v>
      </c>
      <c r="J651" s="10">
        <f t="shared" si="349"/>
        <v>549745966.85890281</v>
      </c>
      <c r="K651" s="2">
        <f t="shared" si="350"/>
        <v>549745966.85890281</v>
      </c>
      <c r="L651" s="1">
        <v>0.9</v>
      </c>
      <c r="M651" s="2">
        <f t="shared" si="347"/>
        <v>472430322.13018233</v>
      </c>
      <c r="N651" s="2">
        <f t="shared" si="351"/>
        <v>572582281.53854275</v>
      </c>
      <c r="O651" s="1">
        <f t="shared" si="346"/>
        <v>8.3236423708105231E-2</v>
      </c>
      <c r="Q651">
        <v>50000</v>
      </c>
      <c r="T651" s="5">
        <f t="shared" si="355"/>
        <v>50000</v>
      </c>
    </row>
    <row r="652" spans="1:20" x14ac:dyDescent="0.2">
      <c r="A652">
        <f t="shared" si="352"/>
        <v>1480</v>
      </c>
      <c r="B652">
        <f t="shared" si="356"/>
        <v>650</v>
      </c>
      <c r="C652" s="3">
        <f t="shared" si="357"/>
        <v>12310</v>
      </c>
      <c r="D652" s="2">
        <f t="shared" si="348"/>
        <v>549745966.85890281</v>
      </c>
      <c r="E652" s="1">
        <v>0.37</v>
      </c>
      <c r="F652" s="2">
        <f t="shared" si="353"/>
        <v>203406007.73779404</v>
      </c>
      <c r="G652" s="1">
        <v>6</v>
      </c>
      <c r="H652" s="10">
        <f t="shared" si="354"/>
        <v>1220436046.4267642</v>
      </c>
      <c r="I652" s="1">
        <v>0.55000000000000004</v>
      </c>
      <c r="J652" s="10">
        <f t="shared" si="349"/>
        <v>671239825.53472042</v>
      </c>
      <c r="K652" s="2">
        <f t="shared" si="350"/>
        <v>549196220.89204383</v>
      </c>
      <c r="L652" s="1">
        <v>0.9</v>
      </c>
      <c r="M652" s="2">
        <f t="shared" si="347"/>
        <v>515324053.3846885</v>
      </c>
      <c r="N652" s="2">
        <f t="shared" si="351"/>
        <v>583618134.36625803</v>
      </c>
      <c r="O652" s="1">
        <f t="shared" si="346"/>
        <v>1.8909372717999827E-2</v>
      </c>
      <c r="P652">
        <v>67000</v>
      </c>
      <c r="T652" s="5">
        <f t="shared" si="355"/>
        <v>67000</v>
      </c>
    </row>
    <row r="653" spans="1:20" x14ac:dyDescent="0.2">
      <c r="A653">
        <f t="shared" si="352"/>
        <v>1500</v>
      </c>
      <c r="B653">
        <f t="shared" si="356"/>
        <v>651</v>
      </c>
      <c r="C653" s="3">
        <f t="shared" si="357"/>
        <v>12330</v>
      </c>
      <c r="D653" s="2">
        <f t="shared" si="348"/>
        <v>549196220.89204383</v>
      </c>
      <c r="E653" s="1">
        <v>0.37</v>
      </c>
      <c r="F653" s="2">
        <f t="shared" si="353"/>
        <v>203202601.73005623</v>
      </c>
      <c r="G653" s="1">
        <v>6</v>
      </c>
      <c r="H653" s="10">
        <f t="shared" si="354"/>
        <v>1219215610.3803372</v>
      </c>
      <c r="I653" s="1">
        <v>0.55000000000000004</v>
      </c>
      <c r="J653" s="10">
        <f t="shared" si="349"/>
        <v>670568585.70918548</v>
      </c>
      <c r="K653" s="2">
        <f t="shared" si="350"/>
        <v>548647024.67115176</v>
      </c>
      <c r="L653" s="1">
        <v>0.9</v>
      </c>
      <c r="M653" s="2">
        <f t="shared" si="347"/>
        <v>525256320.92963225</v>
      </c>
      <c r="N653" s="2">
        <f t="shared" si="351"/>
        <v>572586924.63356352</v>
      </c>
      <c r="O653" s="1">
        <f t="shared" si="346"/>
        <v>-1.9265563459651323E-2</v>
      </c>
      <c r="P653">
        <v>100000000</v>
      </c>
      <c r="Q653">
        <v>700000</v>
      </c>
      <c r="T653" s="5">
        <f t="shared" si="355"/>
        <v>100700000</v>
      </c>
    </row>
    <row r="654" spans="1:20" x14ac:dyDescent="0.2">
      <c r="A654">
        <f t="shared" si="352"/>
        <v>1520</v>
      </c>
      <c r="B654">
        <f t="shared" si="356"/>
        <v>652</v>
      </c>
      <c r="C654" s="3">
        <f t="shared" si="357"/>
        <v>12350</v>
      </c>
      <c r="D654" s="2">
        <f t="shared" si="348"/>
        <v>548647024.67115176</v>
      </c>
      <c r="E654" s="1">
        <v>0.37</v>
      </c>
      <c r="F654" s="2">
        <f t="shared" si="353"/>
        <v>202999399.12832615</v>
      </c>
      <c r="G654" s="1">
        <v>6</v>
      </c>
      <c r="H654" s="10">
        <f t="shared" si="354"/>
        <v>1217996394.7699568</v>
      </c>
      <c r="I654" s="1">
        <v>0.55000000000000004</v>
      </c>
      <c r="J654" s="10">
        <f t="shared" si="349"/>
        <v>669898017.12347627</v>
      </c>
      <c r="K654" s="2">
        <f t="shared" si="350"/>
        <v>548098377.64648056</v>
      </c>
      <c r="L654" s="1">
        <v>0.9</v>
      </c>
      <c r="M654" s="2">
        <f t="shared" si="347"/>
        <v>515328232.1702072</v>
      </c>
      <c r="N654" s="2">
        <f t="shared" si="351"/>
        <v>581417170.14742494</v>
      </c>
      <c r="O654" s="1">
        <f t="shared" si="346"/>
        <v>1.5187452258457397E-2</v>
      </c>
      <c r="P654">
        <v>8000000</v>
      </c>
      <c r="Q654">
        <v>2300000</v>
      </c>
      <c r="T654" s="5">
        <f t="shared" si="355"/>
        <v>10300000</v>
      </c>
    </row>
    <row r="655" spans="1:20" x14ac:dyDescent="0.2">
      <c r="A655">
        <f t="shared" si="352"/>
        <v>1540</v>
      </c>
      <c r="B655">
        <f t="shared" si="356"/>
        <v>653</v>
      </c>
      <c r="C655" s="3">
        <f t="shared" si="357"/>
        <v>12370</v>
      </c>
      <c r="D655" s="2">
        <f t="shared" si="348"/>
        <v>548098377.64648056</v>
      </c>
      <c r="E655" s="1">
        <v>0.37</v>
      </c>
      <c r="F655" s="2">
        <f t="shared" si="353"/>
        <v>202796399.7291978</v>
      </c>
      <c r="G655" s="1">
        <v>6</v>
      </c>
      <c r="H655" s="10">
        <f t="shared" si="354"/>
        <v>1216778398.3751869</v>
      </c>
      <c r="I655" s="1">
        <v>0.5</v>
      </c>
      <c r="J655" s="10">
        <f t="shared" si="349"/>
        <v>608389199.18759346</v>
      </c>
      <c r="K655" s="2">
        <f t="shared" si="350"/>
        <v>608389199.18759346</v>
      </c>
      <c r="L655" s="1">
        <v>0.9</v>
      </c>
      <c r="M655" s="2">
        <f t="shared" si="347"/>
        <v>523275453.13268244</v>
      </c>
      <c r="N655" s="2">
        <f t="shared" si="351"/>
        <v>633212123.70139158</v>
      </c>
      <c r="O655" s="1">
        <f t="shared" si="346"/>
        <v>8.179716024892783E-2</v>
      </c>
      <c r="P655">
        <v>15000000</v>
      </c>
      <c r="Q655">
        <v>1500000</v>
      </c>
      <c r="T655" s="5">
        <f t="shared" si="355"/>
        <v>16500000</v>
      </c>
    </row>
    <row r="656" spans="1:20" x14ac:dyDescent="0.2">
      <c r="A656">
        <f t="shared" si="352"/>
        <v>1560</v>
      </c>
      <c r="B656">
        <f t="shared" si="356"/>
        <v>654</v>
      </c>
      <c r="C656" s="3">
        <f t="shared" si="357"/>
        <v>12390</v>
      </c>
      <c r="D656" s="2">
        <f t="shared" si="348"/>
        <v>608389199.18759346</v>
      </c>
      <c r="E656" s="1">
        <v>0.37</v>
      </c>
      <c r="F656" s="2">
        <f t="shared" si="353"/>
        <v>225104003.69940957</v>
      </c>
      <c r="G656" s="1">
        <v>6</v>
      </c>
      <c r="H656" s="10">
        <f t="shared" si="354"/>
        <v>1350624022.1964574</v>
      </c>
      <c r="I656" s="1">
        <v>0.55000000000000004</v>
      </c>
      <c r="J656" s="10">
        <f t="shared" si="349"/>
        <v>742843212.20805168</v>
      </c>
      <c r="K656" s="2">
        <f t="shared" si="350"/>
        <v>607780809.9884057</v>
      </c>
      <c r="L656" s="1">
        <v>0.9</v>
      </c>
      <c r="M656" s="2">
        <f t="shared" si="347"/>
        <v>569890911.33125246</v>
      </c>
      <c r="N656" s="2">
        <f t="shared" si="351"/>
        <v>646279097.84474671</v>
      </c>
      <c r="O656" s="1">
        <f t="shared" si="346"/>
        <v>2.0218778832445179E-2</v>
      </c>
      <c r="P656">
        <v>100000000</v>
      </c>
      <c r="Q656">
        <v>8500000</v>
      </c>
      <c r="T656" s="5">
        <f t="shared" si="355"/>
        <v>108500000</v>
      </c>
    </row>
    <row r="657" spans="1:20" x14ac:dyDescent="0.2">
      <c r="A657">
        <f t="shared" si="352"/>
        <v>1580</v>
      </c>
      <c r="B657">
        <f t="shared" si="356"/>
        <v>655</v>
      </c>
      <c r="C657" s="3">
        <f t="shared" si="357"/>
        <v>12410</v>
      </c>
      <c r="D657" s="2">
        <f t="shared" si="348"/>
        <v>607780809.9884057</v>
      </c>
      <c r="E657" s="1">
        <v>0.37</v>
      </c>
      <c r="F657" s="2">
        <f t="shared" si="353"/>
        <v>224878899.69571012</v>
      </c>
      <c r="G657" s="1">
        <v>6</v>
      </c>
      <c r="H657" s="10">
        <f t="shared" si="354"/>
        <v>1349273398.1742606</v>
      </c>
      <c r="I657" s="1">
        <v>0.55000000000000004</v>
      </c>
      <c r="J657" s="10">
        <f t="shared" si="349"/>
        <v>742100368.99584341</v>
      </c>
      <c r="K657" s="2">
        <f t="shared" si="350"/>
        <v>607173029.17841721</v>
      </c>
      <c r="L657" s="1">
        <v>0.9</v>
      </c>
      <c r="M657" s="2">
        <f t="shared" si="347"/>
        <v>581651188.0602721</v>
      </c>
      <c r="N657" s="2">
        <f t="shared" si="351"/>
        <v>633302651.10655081</v>
      </c>
      <c r="O657" s="1">
        <f t="shared" si="346"/>
        <v>-2.0490119085278639E-2</v>
      </c>
      <c r="P657">
        <v>3500000</v>
      </c>
      <c r="Q657">
        <v>4000000</v>
      </c>
      <c r="T657" s="5">
        <f t="shared" si="355"/>
        <v>7500000</v>
      </c>
    </row>
    <row r="658" spans="1:20" x14ac:dyDescent="0.2">
      <c r="A658">
        <f t="shared" si="352"/>
        <v>1600</v>
      </c>
      <c r="B658">
        <f t="shared" si="356"/>
        <v>656</v>
      </c>
      <c r="C658" s="3">
        <f t="shared" si="357"/>
        <v>12430</v>
      </c>
      <c r="D658" s="2">
        <f t="shared" si="348"/>
        <v>607173029.17841721</v>
      </c>
      <c r="E658" s="1">
        <v>0.37</v>
      </c>
      <c r="F658" s="2">
        <f t="shared" si="353"/>
        <v>224654020.79601437</v>
      </c>
      <c r="G658" s="1">
        <v>6</v>
      </c>
      <c r="H658" s="10">
        <f t="shared" si="354"/>
        <v>1347924124.7760863</v>
      </c>
      <c r="I658" s="1">
        <v>0.5</v>
      </c>
      <c r="J658" s="10">
        <f t="shared" si="349"/>
        <v>673962062.38804317</v>
      </c>
      <c r="K658" s="2">
        <f t="shared" si="350"/>
        <v>673962062.38804317</v>
      </c>
      <c r="L658" s="1">
        <v>0.9</v>
      </c>
      <c r="M658" s="2">
        <f t="shared" si="347"/>
        <v>569972385.99589574</v>
      </c>
      <c r="N658" s="30">
        <f t="shared" si="351"/>
        <v>711162705.57056463</v>
      </c>
      <c r="O658" s="1">
        <f t="shared" si="346"/>
        <v>0.10948275810040801</v>
      </c>
      <c r="P658">
        <v>1000000</v>
      </c>
      <c r="Q658">
        <v>1800000</v>
      </c>
      <c r="T658" s="5">
        <f t="shared" si="355"/>
        <v>2800000</v>
      </c>
    </row>
    <row r="659" spans="1:20" x14ac:dyDescent="0.2">
      <c r="A659">
        <f t="shared" si="352"/>
        <v>1620</v>
      </c>
      <c r="B659">
        <f t="shared" si="356"/>
        <v>657</v>
      </c>
      <c r="C659" s="3">
        <f t="shared" si="357"/>
        <v>12450</v>
      </c>
      <c r="D659" s="2">
        <f t="shared" si="348"/>
        <v>673962062.38804317</v>
      </c>
      <c r="E659" s="1">
        <v>0.37</v>
      </c>
      <c r="F659" s="2">
        <f t="shared" si="353"/>
        <v>249365963.08357596</v>
      </c>
      <c r="G659" s="1">
        <v>6</v>
      </c>
      <c r="H659" s="10">
        <f t="shared" si="354"/>
        <v>1496195778.5014558</v>
      </c>
      <c r="I659" s="1">
        <v>0.55000000000000004</v>
      </c>
      <c r="J659" s="10">
        <f t="shared" si="349"/>
        <v>822907678.1758008</v>
      </c>
      <c r="K659" s="2">
        <f t="shared" si="350"/>
        <v>673288100.32565498</v>
      </c>
      <c r="L659" s="1">
        <v>0.9</v>
      </c>
      <c r="M659" s="2">
        <f t="shared" si="347"/>
        <v>640046435.0135082</v>
      </c>
      <c r="N659" s="2">
        <f t="shared" si="351"/>
        <v>707203727.70018995</v>
      </c>
      <c r="O659" s="1">
        <f t="shared" si="346"/>
        <v>-5.5980726844429727E-3</v>
      </c>
      <c r="P659">
        <v>16000000</v>
      </c>
      <c r="Q659">
        <v>37000000</v>
      </c>
      <c r="T659" s="5">
        <f t="shared" si="355"/>
        <v>53000000</v>
      </c>
    </row>
    <row r="660" spans="1:20" x14ac:dyDescent="0.2">
      <c r="A660">
        <f t="shared" si="352"/>
        <v>1640</v>
      </c>
      <c r="B660">
        <f t="shared" si="356"/>
        <v>658</v>
      </c>
      <c r="C660" s="3">
        <f t="shared" si="357"/>
        <v>12470</v>
      </c>
      <c r="D660" s="2">
        <f t="shared" si="348"/>
        <v>673288100.32565498</v>
      </c>
      <c r="E660" s="1">
        <v>0.37</v>
      </c>
      <c r="F660" s="2">
        <f t="shared" si="353"/>
        <v>249116597.12049234</v>
      </c>
      <c r="G660" s="1">
        <v>6</v>
      </c>
      <c r="H660" s="10">
        <f t="shared" si="354"/>
        <v>1494699582.722954</v>
      </c>
      <c r="I660" s="1">
        <v>0.55000000000000004</v>
      </c>
      <c r="J660" s="10">
        <f t="shared" si="349"/>
        <v>822084770.49762475</v>
      </c>
      <c r="K660" s="2">
        <f t="shared" si="350"/>
        <v>672614812.22532928</v>
      </c>
      <c r="L660" s="1">
        <v>0.9</v>
      </c>
      <c r="M660" s="2">
        <f t="shared" si="347"/>
        <v>636483354.93017101</v>
      </c>
      <c r="N660" s="2">
        <f t="shared" si="351"/>
        <v>709419557.62081337</v>
      </c>
      <c r="O660" s="1">
        <f t="shared" si="346"/>
        <v>3.123440701373768E-3</v>
      </c>
      <c r="P660">
        <v>2000000</v>
      </c>
      <c r="T660" s="5">
        <f t="shared" si="355"/>
        <v>2000000</v>
      </c>
    </row>
    <row r="661" spans="1:20" x14ac:dyDescent="0.2">
      <c r="A661">
        <f t="shared" si="352"/>
        <v>1660</v>
      </c>
      <c r="B661">
        <f t="shared" si="356"/>
        <v>659</v>
      </c>
      <c r="C661" s="3">
        <f t="shared" si="357"/>
        <v>12490</v>
      </c>
      <c r="D661" s="2">
        <f t="shared" si="348"/>
        <v>672614812.22532928</v>
      </c>
      <c r="E661" s="1">
        <v>0.37</v>
      </c>
      <c r="F661" s="2">
        <f t="shared" si="353"/>
        <v>248867480.52337182</v>
      </c>
      <c r="G661" s="1">
        <v>6</v>
      </c>
      <c r="H661" s="10">
        <f t="shared" si="354"/>
        <v>1493204883.1402309</v>
      </c>
      <c r="I661" s="1">
        <v>0.55000000000000004</v>
      </c>
      <c r="J661" s="10">
        <f t="shared" si="349"/>
        <v>821262685.72712708</v>
      </c>
      <c r="K661" s="2">
        <f t="shared" si="350"/>
        <v>671942197.41310382</v>
      </c>
      <c r="L661" s="1">
        <v>0.9</v>
      </c>
      <c r="M661" s="2">
        <f t="shared" si="347"/>
        <v>638477601.8587321</v>
      </c>
      <c r="N661" s="2">
        <f t="shared" si="351"/>
        <v>706079407.77970088</v>
      </c>
      <c r="O661" s="1">
        <f t="shared" si="346"/>
        <v>-4.7305583540748607E-3</v>
      </c>
      <c r="P661">
        <v>1500000</v>
      </c>
      <c r="Q661">
        <v>3400000</v>
      </c>
      <c r="T661" s="5">
        <f t="shared" si="355"/>
        <v>4900000</v>
      </c>
    </row>
    <row r="662" spans="1:20" x14ac:dyDescent="0.2">
      <c r="A662">
        <f t="shared" si="352"/>
        <v>1680</v>
      </c>
      <c r="B662">
        <f t="shared" si="356"/>
        <v>660</v>
      </c>
      <c r="C662" s="3">
        <f t="shared" si="357"/>
        <v>12510</v>
      </c>
      <c r="D662" s="2">
        <f t="shared" si="348"/>
        <v>671942197.41310382</v>
      </c>
      <c r="E662" s="1">
        <v>0.37</v>
      </c>
      <c r="F662" s="2">
        <f t="shared" si="353"/>
        <v>248618613.04284841</v>
      </c>
      <c r="G662" s="1">
        <v>6</v>
      </c>
      <c r="H662" s="10">
        <f t="shared" si="354"/>
        <v>1491711678.2570906</v>
      </c>
      <c r="I662" s="1">
        <v>0.5</v>
      </c>
      <c r="J662" s="10">
        <f t="shared" si="349"/>
        <v>745855839.12854528</v>
      </c>
      <c r="K662" s="2">
        <f t="shared" si="350"/>
        <v>745855839.12854528</v>
      </c>
      <c r="L662" s="1">
        <v>0.9</v>
      </c>
      <c r="M662" s="2">
        <f t="shared" si="347"/>
        <v>635471467.0017308</v>
      </c>
      <c r="N662" s="2">
        <f t="shared" si="351"/>
        <v>782326569.5399183</v>
      </c>
      <c r="O662" s="1">
        <f t="shared" si="346"/>
        <v>9.746206345140232E-2</v>
      </c>
      <c r="Q662">
        <v>5200000</v>
      </c>
      <c r="T662" s="5">
        <f t="shared" si="355"/>
        <v>5200000</v>
      </c>
    </row>
    <row r="663" spans="1:20" x14ac:dyDescent="0.2">
      <c r="A663">
        <f t="shared" si="352"/>
        <v>1700</v>
      </c>
      <c r="B663">
        <f t="shared" si="356"/>
        <v>661</v>
      </c>
      <c r="C663" s="3">
        <f t="shared" si="357"/>
        <v>12530</v>
      </c>
      <c r="D663" s="2">
        <f t="shared" si="348"/>
        <v>745855839.12854528</v>
      </c>
      <c r="E663" s="1">
        <v>0.37</v>
      </c>
      <c r="F663" s="2">
        <f t="shared" si="353"/>
        <v>275966660.47756177</v>
      </c>
      <c r="G663" s="1">
        <v>6</v>
      </c>
      <c r="H663" s="10">
        <f t="shared" si="354"/>
        <v>1655799962.8653708</v>
      </c>
      <c r="I663" s="1">
        <v>0.55000000000000004</v>
      </c>
      <c r="J663" s="10">
        <f t="shared" si="349"/>
        <v>910689979.57595396</v>
      </c>
      <c r="K663" s="2">
        <f t="shared" si="350"/>
        <v>745109983.28941679</v>
      </c>
      <c r="L663" s="1">
        <v>0.9</v>
      </c>
      <c r="M663" s="2">
        <f t="shared" si="347"/>
        <v>704093912.58592653</v>
      </c>
      <c r="N663" s="2">
        <f t="shared" si="351"/>
        <v>786871909.83203554</v>
      </c>
      <c r="O663" s="1">
        <f t="shared" si="346"/>
        <v>5.7764678536910532E-3</v>
      </c>
      <c r="Q663">
        <v>1900000</v>
      </c>
      <c r="T663" s="5">
        <f t="shared" si="355"/>
        <v>1900000</v>
      </c>
    </row>
    <row r="664" spans="1:20" x14ac:dyDescent="0.2">
      <c r="A664">
        <f t="shared" si="352"/>
        <v>1720</v>
      </c>
      <c r="B664">
        <f t="shared" si="356"/>
        <v>662</v>
      </c>
      <c r="C664" s="3">
        <f t="shared" si="357"/>
        <v>12550</v>
      </c>
      <c r="D664" s="2">
        <f t="shared" si="348"/>
        <v>745109983.28941679</v>
      </c>
      <c r="E664" s="1">
        <v>0.37</v>
      </c>
      <c r="F664" s="2">
        <f t="shared" si="353"/>
        <v>275690693.81708419</v>
      </c>
      <c r="G664" s="1">
        <v>6</v>
      </c>
      <c r="H664" s="10">
        <f t="shared" si="354"/>
        <v>1654144162.9025052</v>
      </c>
      <c r="I664" s="1">
        <v>0.5</v>
      </c>
      <c r="J664" s="10">
        <f t="shared" si="349"/>
        <v>827072081.45125258</v>
      </c>
      <c r="K664" s="2">
        <f t="shared" si="350"/>
        <v>827072081.45125258</v>
      </c>
      <c r="L664" s="1">
        <v>0.9</v>
      </c>
      <c r="M664" s="2">
        <f t="shared" si="347"/>
        <v>708184718.84883201</v>
      </c>
      <c r="N664" s="2">
        <f t="shared" si="351"/>
        <v>863997345.89183724</v>
      </c>
      <c r="O664" s="1">
        <f t="shared" si="346"/>
        <v>8.9265825209441027E-2</v>
      </c>
      <c r="P664">
        <v>1000000</v>
      </c>
      <c r="Q664">
        <v>1400000</v>
      </c>
      <c r="T664" s="5">
        <f t="shared" si="355"/>
        <v>2400000</v>
      </c>
    </row>
    <row r="665" spans="1:20" x14ac:dyDescent="0.2">
      <c r="A665">
        <f t="shared" si="352"/>
        <v>1740</v>
      </c>
      <c r="B665">
        <f t="shared" si="356"/>
        <v>663</v>
      </c>
      <c r="C665" s="3">
        <f t="shared" si="357"/>
        <v>12570</v>
      </c>
      <c r="D665" s="2">
        <f t="shared" si="348"/>
        <v>827072081.45125258</v>
      </c>
      <c r="E665" s="1">
        <v>0.37</v>
      </c>
      <c r="F665" s="2">
        <f t="shared" si="353"/>
        <v>306016670.13696343</v>
      </c>
      <c r="G665" s="1">
        <v>6</v>
      </c>
      <c r="H665" s="10">
        <f t="shared" si="354"/>
        <v>1836100020.8217807</v>
      </c>
      <c r="I665" s="1">
        <v>0.55000000000000004</v>
      </c>
      <c r="J665" s="10">
        <f t="shared" si="349"/>
        <v>1009855011.4519794</v>
      </c>
      <c r="K665" s="2">
        <f t="shared" si="350"/>
        <v>826245009.36980128</v>
      </c>
      <c r="L665" s="1">
        <v>0.9</v>
      </c>
      <c r="M665" s="2">
        <f t="shared" si="347"/>
        <v>777597611.30265355</v>
      </c>
      <c r="N665" s="2">
        <f t="shared" si="351"/>
        <v>875719479.51840043</v>
      </c>
      <c r="O665" s="1">
        <f t="shared" si="346"/>
        <v>1.3385717573634135E-2</v>
      </c>
      <c r="P665">
        <v>20000</v>
      </c>
      <c r="Q665">
        <v>1400000</v>
      </c>
      <c r="T665" s="5">
        <f t="shared" si="355"/>
        <v>1420000</v>
      </c>
    </row>
    <row r="666" spans="1:20" x14ac:dyDescent="0.2">
      <c r="A666">
        <f t="shared" si="352"/>
        <v>1760</v>
      </c>
      <c r="B666">
        <f t="shared" si="356"/>
        <v>664</v>
      </c>
      <c r="C666" s="3">
        <f t="shared" si="357"/>
        <v>12590</v>
      </c>
      <c r="D666" s="2">
        <f t="shared" si="348"/>
        <v>826245009.36980128</v>
      </c>
      <c r="E666" s="1">
        <v>0.37</v>
      </c>
      <c r="F666" s="2">
        <f t="shared" si="353"/>
        <v>305710653.4668265</v>
      </c>
      <c r="G666" s="1">
        <v>6</v>
      </c>
      <c r="H666" s="10">
        <f t="shared" si="354"/>
        <v>1834263920.8009591</v>
      </c>
      <c r="I666" s="1">
        <v>0.5</v>
      </c>
      <c r="J666" s="10">
        <f t="shared" si="349"/>
        <v>917131960.40047956</v>
      </c>
      <c r="K666" s="2">
        <f t="shared" si="350"/>
        <v>917131960.40047956</v>
      </c>
      <c r="L666" s="1">
        <v>0.9</v>
      </c>
      <c r="M666" s="2">
        <f t="shared" si="347"/>
        <v>788147531.56656039</v>
      </c>
      <c r="N666" s="2">
        <f t="shared" si="351"/>
        <v>955229438.20372045</v>
      </c>
      <c r="O666" s="1">
        <f t="shared" si="346"/>
        <v>8.3236503718767341E-2</v>
      </c>
      <c r="P666">
        <v>75000</v>
      </c>
      <c r="Q666">
        <v>2200000</v>
      </c>
      <c r="T666" s="5">
        <f t="shared" si="355"/>
        <v>2275000</v>
      </c>
    </row>
    <row r="667" spans="1:20" x14ac:dyDescent="0.2">
      <c r="A667">
        <f t="shared" si="352"/>
        <v>1780</v>
      </c>
      <c r="B667">
        <f t="shared" si="356"/>
        <v>665</v>
      </c>
      <c r="C667" s="3">
        <f t="shared" si="357"/>
        <v>12610</v>
      </c>
      <c r="D667" s="2">
        <f t="shared" si="348"/>
        <v>917131960.40047956</v>
      </c>
      <c r="E667" s="1">
        <v>0.37</v>
      </c>
      <c r="F667" s="2">
        <f t="shared" si="353"/>
        <v>339338825.34817743</v>
      </c>
      <c r="G667" s="1">
        <v>6</v>
      </c>
      <c r="H667" s="10">
        <f t="shared" si="354"/>
        <v>2036032952.0890646</v>
      </c>
      <c r="I667" s="1">
        <v>0.55000000000000004</v>
      </c>
      <c r="J667" s="10">
        <f t="shared" si="349"/>
        <v>1119818123.6489856</v>
      </c>
      <c r="K667" s="2">
        <f t="shared" si="350"/>
        <v>916214828.44007897</v>
      </c>
      <c r="L667" s="1">
        <v>0.9</v>
      </c>
      <c r="M667" s="2">
        <f t="shared" si="347"/>
        <v>859706494.38334846</v>
      </c>
      <c r="N667" s="2">
        <f t="shared" si="351"/>
        <v>973640294.45721006</v>
      </c>
      <c r="O667" s="1">
        <f t="shared" si="346"/>
        <v>1.8909299829002447E-2</v>
      </c>
      <c r="P667">
        <v>50000</v>
      </c>
      <c r="Q667">
        <v>8500000</v>
      </c>
      <c r="T667" s="5">
        <f t="shared" si="355"/>
        <v>8550000</v>
      </c>
    </row>
    <row r="668" spans="1:20" x14ac:dyDescent="0.2">
      <c r="A668">
        <f t="shared" si="352"/>
        <v>1800</v>
      </c>
      <c r="B668">
        <f t="shared" si="356"/>
        <v>666</v>
      </c>
      <c r="C668" s="3">
        <f t="shared" si="357"/>
        <v>12630</v>
      </c>
      <c r="D668" s="2">
        <f t="shared" si="348"/>
        <v>916214828.44007897</v>
      </c>
      <c r="E668" s="1">
        <v>0.37</v>
      </c>
      <c r="F668" s="2">
        <f t="shared" si="353"/>
        <v>338999486.52282923</v>
      </c>
      <c r="G668" s="1">
        <v>6</v>
      </c>
      <c r="H668" s="10">
        <f t="shared" si="354"/>
        <v>2033996919.1369753</v>
      </c>
      <c r="I668" s="1">
        <v>0.45</v>
      </c>
      <c r="J668" s="10">
        <f t="shared" si="349"/>
        <v>915298613.61163902</v>
      </c>
      <c r="K668" s="2">
        <f t="shared" si="350"/>
        <v>1118698305.5253363</v>
      </c>
      <c r="L668" s="1">
        <v>0.45</v>
      </c>
      <c r="M668" s="2">
        <f t="shared" si="347"/>
        <v>438138132.50574452</v>
      </c>
      <c r="N668" s="2">
        <f t="shared" si="351"/>
        <v>1596775001.4596708</v>
      </c>
      <c r="O668" s="1">
        <f t="shared" si="346"/>
        <v>0.39024578067218635</v>
      </c>
      <c r="P668">
        <v>3000000</v>
      </c>
      <c r="T668" s="5">
        <f t="shared" si="355"/>
        <v>3000000</v>
      </c>
    </row>
    <row r="669" spans="1:20" x14ac:dyDescent="0.2">
      <c r="A669">
        <f t="shared" si="352"/>
        <v>1820</v>
      </c>
      <c r="B669">
        <f t="shared" si="356"/>
        <v>667</v>
      </c>
      <c r="C669" s="3">
        <f t="shared" si="357"/>
        <v>12650</v>
      </c>
      <c r="D669" s="2">
        <f t="shared" si="348"/>
        <v>1118698305.5253363</v>
      </c>
      <c r="E669" s="1">
        <v>0.37</v>
      </c>
      <c r="F669" s="2">
        <f t="shared" si="353"/>
        <v>413918373.04437441</v>
      </c>
      <c r="G669" s="1">
        <v>6</v>
      </c>
      <c r="H669" s="10">
        <f t="shared" si="354"/>
        <v>2483510238.2662463</v>
      </c>
      <c r="I669" s="1">
        <v>0.42</v>
      </c>
      <c r="J669" s="10">
        <f t="shared" si="349"/>
        <v>1043074300.0718234</v>
      </c>
      <c r="K669" s="2">
        <f t="shared" si="350"/>
        <v>1440435938.194423</v>
      </c>
      <c r="L669" s="1">
        <v>0.42</v>
      </c>
      <c r="M669" s="2">
        <f t="shared" si="347"/>
        <v>670645500.61306167</v>
      </c>
      <c r="N669" s="2">
        <f t="shared" si="351"/>
        <v>1888488743.1066973</v>
      </c>
      <c r="O669" s="1">
        <f t="shared" si="346"/>
        <v>0.15446940984521668</v>
      </c>
      <c r="P669">
        <v>1000000</v>
      </c>
      <c r="Q669">
        <v>3400000</v>
      </c>
      <c r="T669" s="5">
        <f t="shared" si="355"/>
        <v>4400000</v>
      </c>
    </row>
    <row r="670" spans="1:20" x14ac:dyDescent="0.2">
      <c r="A670">
        <f t="shared" si="352"/>
        <v>1840</v>
      </c>
      <c r="B670">
        <f t="shared" si="356"/>
        <v>668</v>
      </c>
      <c r="C670" s="3">
        <f t="shared" si="357"/>
        <v>12670</v>
      </c>
      <c r="D670" s="2">
        <f t="shared" si="348"/>
        <v>1440435938.194423</v>
      </c>
      <c r="E670" s="1">
        <v>0.37</v>
      </c>
      <c r="F670" s="2">
        <f t="shared" si="353"/>
        <v>532961297.13193649</v>
      </c>
      <c r="G670" s="1">
        <v>6</v>
      </c>
      <c r="H670" s="10">
        <f t="shared" si="354"/>
        <v>3197767782.7916188</v>
      </c>
      <c r="I670" s="1">
        <v>0.39</v>
      </c>
      <c r="J670" s="10">
        <f t="shared" si="349"/>
        <v>1247129435.2887313</v>
      </c>
      <c r="K670" s="2">
        <f t="shared" si="350"/>
        <v>1950638347.5028875</v>
      </c>
      <c r="L670" s="1">
        <v>0.39</v>
      </c>
      <c r="M670" s="2">
        <f t="shared" si="347"/>
        <v>736510609.81161201</v>
      </c>
      <c r="N670" s="2">
        <f t="shared" si="351"/>
        <v>2654563675.8856983</v>
      </c>
      <c r="O670" s="1">
        <f t="shared" si="346"/>
        <v>0.28858789101127857</v>
      </c>
      <c r="P670">
        <v>1500000</v>
      </c>
      <c r="Q670">
        <v>32500000</v>
      </c>
      <c r="T670" s="5">
        <f t="shared" si="355"/>
        <v>34000000</v>
      </c>
    </row>
    <row r="671" spans="1:20" x14ac:dyDescent="0.2">
      <c r="A671">
        <f t="shared" si="352"/>
        <v>1860</v>
      </c>
      <c r="B671">
        <f t="shared" si="356"/>
        <v>669</v>
      </c>
      <c r="C671" s="3">
        <f t="shared" si="357"/>
        <v>12690</v>
      </c>
      <c r="D671" s="2">
        <f t="shared" si="348"/>
        <v>1950638347.5028875</v>
      </c>
      <c r="E671" s="1">
        <v>0.37</v>
      </c>
      <c r="F671" s="2">
        <f t="shared" si="353"/>
        <v>721736188.5760684</v>
      </c>
      <c r="G671" s="1">
        <v>6</v>
      </c>
      <c r="H671" s="10">
        <f t="shared" si="354"/>
        <v>4330417131.4564104</v>
      </c>
      <c r="I671" s="1">
        <v>0.36</v>
      </c>
      <c r="J671" s="10">
        <f t="shared" si="349"/>
        <v>1558950167.3243074</v>
      </c>
      <c r="K671" s="2">
        <f t="shared" si="350"/>
        <v>2771466964.132103</v>
      </c>
      <c r="L671" s="1">
        <v>0.36</v>
      </c>
      <c r="M671" s="2">
        <f t="shared" si="347"/>
        <v>955642923.31885135</v>
      </c>
      <c r="N671" s="31">
        <f t="shared" si="351"/>
        <v>3766462388.3161392</v>
      </c>
      <c r="O671" s="1">
        <f t="shared" si="346"/>
        <v>0.29521035863244982</v>
      </c>
      <c r="P671">
        <v>2000000</v>
      </c>
      <c r="Q671">
        <v>22400000</v>
      </c>
      <c r="R671">
        <v>2500000</v>
      </c>
      <c r="T671" s="5">
        <f t="shared" si="355"/>
        <v>26900000</v>
      </c>
    </row>
    <row r="672" spans="1:20" x14ac:dyDescent="0.2">
      <c r="A672">
        <f t="shared" si="352"/>
        <v>1880</v>
      </c>
      <c r="B672">
        <f t="shared" si="356"/>
        <v>670</v>
      </c>
      <c r="C672" s="3">
        <f t="shared" si="357"/>
        <v>12710</v>
      </c>
      <c r="D672" s="2">
        <f t="shared" si="348"/>
        <v>2771466964.132103</v>
      </c>
      <c r="E672" s="1">
        <v>0.37</v>
      </c>
      <c r="F672" s="2">
        <f t="shared" si="353"/>
        <v>1025442776.7288781</v>
      </c>
      <c r="G672" s="1">
        <v>6</v>
      </c>
      <c r="H672" s="10">
        <f t="shared" si="354"/>
        <v>6152656660.3732691</v>
      </c>
      <c r="I672" s="1">
        <v>0.33</v>
      </c>
      <c r="J672" s="10">
        <f t="shared" si="349"/>
        <v>2030376697.9231787</v>
      </c>
      <c r="K672" s="2">
        <f t="shared" si="350"/>
        <v>4122279962.4500904</v>
      </c>
      <c r="L672" s="1">
        <v>0.33</v>
      </c>
      <c r="M672" s="2">
        <f t="shared" si="347"/>
        <v>1242932588.144326</v>
      </c>
      <c r="N672" s="2">
        <f t="shared" si="351"/>
        <v>5650814338.4378672</v>
      </c>
      <c r="O672" s="1">
        <f t="shared" si="346"/>
        <v>0.33346555686744533</v>
      </c>
      <c r="P672">
        <v>3000000</v>
      </c>
      <c r="Q672">
        <v>800000</v>
      </c>
      <c r="T672" s="5">
        <f t="shared" si="355"/>
        <v>3800000</v>
      </c>
    </row>
    <row r="673" spans="1:20" x14ac:dyDescent="0.2">
      <c r="A673">
        <f t="shared" si="352"/>
        <v>1900</v>
      </c>
      <c r="B673">
        <f t="shared" si="356"/>
        <v>671</v>
      </c>
      <c r="C673" s="3">
        <f t="shared" si="357"/>
        <v>12730</v>
      </c>
      <c r="D673" s="2">
        <f t="shared" si="348"/>
        <v>4122279962.4500904</v>
      </c>
      <c r="E673" s="1">
        <v>0.37</v>
      </c>
      <c r="F673" s="2">
        <f t="shared" si="353"/>
        <v>1525243586.1065335</v>
      </c>
      <c r="G673" s="1">
        <v>4</v>
      </c>
      <c r="H673" s="10">
        <f t="shared" si="354"/>
        <v>6100974344.4261341</v>
      </c>
      <c r="I673" s="1">
        <v>0.3</v>
      </c>
      <c r="J673" s="10">
        <f t="shared" si="349"/>
        <v>1830292303.3278399</v>
      </c>
      <c r="K673" s="2">
        <f t="shared" si="350"/>
        <v>4270682041.0982943</v>
      </c>
      <c r="L673" s="1">
        <v>0.3</v>
      </c>
      <c r="M673" s="2">
        <f t="shared" si="347"/>
        <v>1695244301.5313601</v>
      </c>
      <c r="N673" s="2">
        <f t="shared" si="351"/>
        <v>6697717702.017025</v>
      </c>
      <c r="O673" s="1">
        <f t="shared" si="346"/>
        <v>0.15630747818228913</v>
      </c>
      <c r="P673">
        <v>3500000</v>
      </c>
      <c r="Q673">
        <v>51400000</v>
      </c>
      <c r="T673" s="5">
        <f t="shared" si="355"/>
        <v>54900000</v>
      </c>
    </row>
    <row r="674" spans="1:20" x14ac:dyDescent="0.2">
      <c r="A674">
        <f t="shared" si="352"/>
        <v>1920</v>
      </c>
      <c r="B674">
        <f t="shared" si="356"/>
        <v>672</v>
      </c>
      <c r="C674" s="3">
        <f t="shared" si="357"/>
        <v>12750</v>
      </c>
      <c r="D674" s="2">
        <f t="shared" si="348"/>
        <v>4270682041.0982943</v>
      </c>
      <c r="E674" s="1">
        <v>0.37</v>
      </c>
      <c r="F674" s="2">
        <f t="shared" si="353"/>
        <v>1580152355.2063689</v>
      </c>
      <c r="G674" s="1">
        <v>4</v>
      </c>
      <c r="H674" s="10">
        <f t="shared" si="354"/>
        <v>6320609420.8254757</v>
      </c>
      <c r="I674" s="1">
        <v>0.27</v>
      </c>
      <c r="J674" s="10">
        <f t="shared" si="349"/>
        <v>1706564543.622879</v>
      </c>
      <c r="K674" s="2">
        <f t="shared" si="350"/>
        <v>4614044877.2025967</v>
      </c>
      <c r="L674" s="1">
        <v>0.27</v>
      </c>
      <c r="M674" s="2">
        <f t="shared" si="347"/>
        <v>1808383779.5445969</v>
      </c>
      <c r="N674" s="2">
        <f t="shared" si="351"/>
        <v>7076343138.7562952</v>
      </c>
      <c r="O674" s="1">
        <f t="shared" ref="O674:O679" si="358">SUM(N674-N673)/N674</f>
        <v>5.3505805090991621E-2</v>
      </c>
      <c r="P674">
        <v>105000000</v>
      </c>
      <c r="Q674">
        <v>13300000</v>
      </c>
      <c r="R674">
        <v>4300000</v>
      </c>
      <c r="T674" s="5">
        <f t="shared" si="355"/>
        <v>122600000</v>
      </c>
    </row>
    <row r="675" spans="1:20" x14ac:dyDescent="0.2">
      <c r="A675">
        <f t="shared" si="352"/>
        <v>1940</v>
      </c>
      <c r="B675">
        <f t="shared" si="356"/>
        <v>673</v>
      </c>
      <c r="C675" s="3">
        <f t="shared" si="357"/>
        <v>12770</v>
      </c>
      <c r="D675" s="2">
        <f t="shared" si="348"/>
        <v>4614044877.2025967</v>
      </c>
      <c r="E675" s="1">
        <v>0.37</v>
      </c>
      <c r="F675" s="2">
        <f t="shared" si="353"/>
        <v>1707196604.5649607</v>
      </c>
      <c r="G675" s="1">
        <v>4</v>
      </c>
      <c r="H675" s="10">
        <f t="shared" si="354"/>
        <v>6828786418.2598429</v>
      </c>
      <c r="I675" s="1">
        <v>0.24</v>
      </c>
      <c r="J675" s="10">
        <f t="shared" si="349"/>
        <v>1638908740.3823624</v>
      </c>
      <c r="K675" s="2">
        <f t="shared" si="350"/>
        <v>5189877677.8774805</v>
      </c>
      <c r="L675" s="1">
        <v>0.24</v>
      </c>
      <c r="M675" s="2">
        <f t="shared" si="347"/>
        <v>1698322353.3015108</v>
      </c>
      <c r="N675" s="32">
        <f t="shared" si="351"/>
        <v>8105600201.7785673</v>
      </c>
      <c r="O675" s="1">
        <f t="shared" si="358"/>
        <v>0.12698098072940087</v>
      </c>
      <c r="P675">
        <v>2000000</v>
      </c>
      <c r="Q675">
        <v>111000000</v>
      </c>
      <c r="R675">
        <v>10800000</v>
      </c>
      <c r="T675" s="5">
        <f t="shared" si="355"/>
        <v>123800000</v>
      </c>
    </row>
    <row r="676" spans="1:20" x14ac:dyDescent="0.2">
      <c r="A676">
        <f t="shared" si="352"/>
        <v>1960</v>
      </c>
      <c r="B676">
        <f t="shared" si="356"/>
        <v>674</v>
      </c>
      <c r="C676" s="3">
        <f t="shared" si="357"/>
        <v>12790</v>
      </c>
      <c r="D676" s="2">
        <f t="shared" si="348"/>
        <v>5189877677.8774805</v>
      </c>
      <c r="E676" s="1">
        <v>0.37</v>
      </c>
      <c r="F676" s="2">
        <f t="shared" si="353"/>
        <v>1920254740.8146677</v>
      </c>
      <c r="G676" s="1">
        <v>4</v>
      </c>
      <c r="H676" s="10">
        <f t="shared" si="354"/>
        <v>7681018963.2586708</v>
      </c>
      <c r="I676" s="1">
        <v>0.21</v>
      </c>
      <c r="J676" s="10">
        <f t="shared" si="349"/>
        <v>1613013982.2843208</v>
      </c>
      <c r="K676" s="2">
        <f t="shared" si="350"/>
        <v>6068004980.97435</v>
      </c>
      <c r="L676" s="1">
        <v>0.21</v>
      </c>
      <c r="M676" s="2">
        <f t="shared" si="347"/>
        <v>1702176042.3734992</v>
      </c>
      <c r="N676" s="2">
        <f t="shared" si="351"/>
        <v>9555706616.4783306</v>
      </c>
      <c r="O676" s="1">
        <f t="shared" si="358"/>
        <v>0.15175292345195368</v>
      </c>
      <c r="P676">
        <v>5000000</v>
      </c>
      <c r="Q676">
        <v>8000000</v>
      </c>
      <c r="R676">
        <v>3000000</v>
      </c>
      <c r="T676" s="5">
        <f t="shared" si="355"/>
        <v>16000000</v>
      </c>
    </row>
    <row r="677" spans="1:20" x14ac:dyDescent="0.2">
      <c r="A677">
        <f t="shared" si="352"/>
        <v>1980</v>
      </c>
      <c r="B677">
        <f t="shared" si="356"/>
        <v>675</v>
      </c>
      <c r="C677" s="3">
        <f t="shared" si="357"/>
        <v>12810</v>
      </c>
      <c r="D677" s="2">
        <f t="shared" si="348"/>
        <v>6068004980.97435</v>
      </c>
      <c r="E677" s="1">
        <v>0.37</v>
      </c>
      <c r="F677" s="2">
        <f t="shared" si="353"/>
        <v>2245161842.9605093</v>
      </c>
      <c r="G677" s="1">
        <v>4</v>
      </c>
      <c r="H677" s="10">
        <f t="shared" si="354"/>
        <v>8980647371.8420372</v>
      </c>
      <c r="I677" s="1">
        <v>0.2</v>
      </c>
      <c r="J677" s="10">
        <f t="shared" si="349"/>
        <v>1796129474.3684072</v>
      </c>
      <c r="K677" s="2">
        <f t="shared" si="350"/>
        <v>7184517897.47363</v>
      </c>
      <c r="L677" s="1">
        <v>0.2</v>
      </c>
      <c r="M677" s="2">
        <f t="shared" si="347"/>
        <v>1911141323.2956662</v>
      </c>
      <c r="N677" s="2">
        <f t="shared" si="351"/>
        <v>11341381555.152313</v>
      </c>
      <c r="O677" s="1">
        <f t="shared" si="358"/>
        <v>0.15744774390936195</v>
      </c>
      <c r="P677">
        <v>12000000</v>
      </c>
      <c r="Q677">
        <v>8700000</v>
      </c>
      <c r="R677">
        <v>3000000</v>
      </c>
      <c r="T677" s="5">
        <f t="shared" si="355"/>
        <v>23700000</v>
      </c>
    </row>
    <row r="678" spans="1:20" x14ac:dyDescent="0.2">
      <c r="A678">
        <f t="shared" si="352"/>
        <v>2000</v>
      </c>
      <c r="B678">
        <f t="shared" si="356"/>
        <v>676</v>
      </c>
      <c r="C678" s="3">
        <f t="shared" si="357"/>
        <v>12830</v>
      </c>
      <c r="D678" s="2">
        <f t="shared" si="348"/>
        <v>7184517897.47363</v>
      </c>
      <c r="E678" s="1">
        <v>0.37</v>
      </c>
      <c r="F678" s="2">
        <f t="shared" si="353"/>
        <v>2658271622.0652432</v>
      </c>
      <c r="G678" s="1">
        <v>3</v>
      </c>
      <c r="H678" s="10">
        <f t="shared" si="354"/>
        <v>7974814866.1957302</v>
      </c>
      <c r="I678" s="1">
        <v>0.2</v>
      </c>
      <c r="J678" s="10">
        <f t="shared" si="349"/>
        <v>1594962973.2391462</v>
      </c>
      <c r="K678" s="2">
        <f t="shared" si="350"/>
        <v>6379851892.956584</v>
      </c>
      <c r="L678" s="1">
        <v>0.2</v>
      </c>
      <c r="M678" s="2">
        <f t="shared" si="347"/>
        <v>2268276311.0304627</v>
      </c>
      <c r="N678" s="2">
        <f t="shared" si="351"/>
        <v>11296093479.399752</v>
      </c>
      <c r="O678" s="1">
        <f t="shared" si="358"/>
        <v>-4.0091803272654996E-3</v>
      </c>
      <c r="P678">
        <v>12000000</v>
      </c>
      <c r="Q678">
        <v>22000000</v>
      </c>
      <c r="R678">
        <v>2200000</v>
      </c>
      <c r="T678" s="5">
        <f t="shared" si="355"/>
        <v>36200000</v>
      </c>
    </row>
    <row r="679" spans="1:20" x14ac:dyDescent="0.2">
      <c r="A679">
        <v>2021</v>
      </c>
      <c r="B679">
        <f t="shared" si="356"/>
        <v>677</v>
      </c>
      <c r="C679" s="3">
        <f>SUM(C678+20)</f>
        <v>12850</v>
      </c>
      <c r="D679" s="2">
        <f t="shared" si="348"/>
        <v>6379851892.956584</v>
      </c>
      <c r="E679" s="1">
        <v>0.37</v>
      </c>
      <c r="F679" s="2">
        <f t="shared" si="353"/>
        <v>2360545200.3939362</v>
      </c>
      <c r="G679" s="33">
        <v>3</v>
      </c>
      <c r="H679" s="10">
        <f t="shared" si="354"/>
        <v>7081635601.1818085</v>
      </c>
      <c r="I679" s="33">
        <v>0.2</v>
      </c>
      <c r="J679" s="10">
        <f t="shared" si="349"/>
        <v>1416327120.2363615</v>
      </c>
      <c r="K679" s="2">
        <f t="shared" si="350"/>
        <v>5665308480.945447</v>
      </c>
      <c r="L679" s="33">
        <v>0.2</v>
      </c>
      <c r="M679" s="2">
        <f t="shared" si="347"/>
        <v>2259218695.8799505</v>
      </c>
      <c r="N679" s="34">
        <f t="shared" si="351"/>
        <v>9785941678.0220795</v>
      </c>
      <c r="O679" s="1">
        <f t="shared" si="358"/>
        <v>-0.15431849596746236</v>
      </c>
      <c r="P679">
        <v>14000000</v>
      </c>
      <c r="T679" s="5">
        <f t="shared" si="355"/>
        <v>14000000</v>
      </c>
    </row>
    <row r="680" spans="1:20" x14ac:dyDescent="0.2">
      <c r="G680" t="s">
        <v>22</v>
      </c>
      <c r="T680">
        <f>SUM(T3:T679)</f>
        <v>1915786000</v>
      </c>
    </row>
    <row r="681" spans="1:20" x14ac:dyDescent="0.2">
      <c r="M681" t="s">
        <v>23</v>
      </c>
      <c r="N681" s="2">
        <f>N679-T680</f>
        <v>7870155678.0220795</v>
      </c>
    </row>
    <row r="682" spans="1:20" x14ac:dyDescent="0.2">
      <c r="F682" t="s">
        <v>24</v>
      </c>
      <c r="G682" s="35" t="s">
        <v>25</v>
      </c>
      <c r="H682" s="35"/>
      <c r="I682" s="35"/>
      <c r="J682" s="35"/>
      <c r="K682" s="35"/>
      <c r="M682" t="s">
        <v>26</v>
      </c>
    </row>
    <row r="683" spans="1:20" x14ac:dyDescent="0.2">
      <c r="G683" s="35"/>
      <c r="H683" s="35"/>
      <c r="I683" s="35"/>
      <c r="J683" s="35"/>
      <c r="K683" s="35"/>
    </row>
    <row r="684" spans="1:20" x14ac:dyDescent="0.2">
      <c r="G684" s="35"/>
      <c r="H684" s="35"/>
      <c r="I684" s="35"/>
      <c r="J684" s="35"/>
      <c r="K684" s="35"/>
    </row>
    <row r="685" spans="1:20" x14ac:dyDescent="0.2">
      <c r="G685" s="35"/>
      <c r="H685" s="35"/>
      <c r="I685" s="35"/>
      <c r="J685" s="35"/>
      <c r="K685" s="35"/>
    </row>
    <row r="686" spans="1:20" x14ac:dyDescent="0.2">
      <c r="G686" s="35"/>
      <c r="H686" s="35"/>
      <c r="I686" s="35"/>
      <c r="J686" s="35"/>
      <c r="K686" s="35"/>
    </row>
  </sheetData>
  <mergeCells count="2">
    <mergeCell ref="G682:K686"/>
    <mergeCell ref="A1:O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skleasing4</dc:creator>
  <cp:lastModifiedBy>skleasing4</cp:lastModifiedBy>
  <dcterms:created xsi:type="dcterms:W3CDTF">2021-02-18T17:12:50Z</dcterms:created>
  <dcterms:modified xsi:type="dcterms:W3CDTF">2021-02-18T17:20:30Z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